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7945" windowHeight="12375" activeTab="4"/>
  </bookViews>
  <sheets>
    <sheet name="开办费100万" sheetId="1" r:id="rId1"/>
    <sheet name="开办费330万" sheetId="2" r:id="rId2"/>
    <sheet name="建设项目500万" sheetId="3" r:id="rId3"/>
    <sheet name="建设项目2000万" sheetId="4" r:id="rId4"/>
    <sheet name="建设项目9000万" sheetId="5" r:id="rId5"/>
    <sheet name="建设项目8000万" sheetId="6" r:id="rId6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6" l="1"/>
  <c r="J9" i="6"/>
  <c r="I20" i="5"/>
  <c r="J9" i="5"/>
  <c r="I24" i="4"/>
  <c r="J9" i="4"/>
  <c r="I22" i="3"/>
  <c r="J9" i="3"/>
  <c r="I23" i="2"/>
  <c r="J9" i="2"/>
  <c r="I20" i="1"/>
</calcChain>
</file>

<file path=xl/sharedStrings.xml><?xml version="1.0" encoding="utf-8"?>
<sst xmlns="http://schemas.openxmlformats.org/spreadsheetml/2006/main" count="432" uniqueCount="161">
  <si>
    <t xml:space="preserve">项目支出绩效自评表 </t>
  </si>
  <si>
    <t>（2023年度）</t>
  </si>
  <si>
    <t>项目名称</t>
  </si>
  <si>
    <t>2023年天津医学健康研究院开办费</t>
  </si>
  <si>
    <t>主管预算部门</t>
  </si>
  <si>
    <t>天津市科学技术局</t>
  </si>
  <si>
    <t>项目实施单位</t>
  </si>
  <si>
    <t>天津医学健康研究院</t>
  </si>
  <si>
    <t>年度总体目标</t>
  </si>
  <si>
    <t>年初预期目标</t>
  </si>
  <si>
    <t>年度实际完成情况</t>
  </si>
  <si>
    <t>完成办公设备、家具及系统购置</t>
  </si>
  <si>
    <t>完成四台台式计算机、四台显示器、一台复印件、一台碎纸机、两台一体机，共计十二台办公设备的购置；完成两台保密柜，共计两台办公家具的购置；完成官网系统方案确认和科研管理系统的申购，有效保障天津医学健康研究院及时开办，确保科研工作正常开展。</t>
  </si>
  <si>
    <r>
      <rPr>
        <sz val="12"/>
        <color theme="1"/>
        <rFont val="宋体"/>
        <charset val="134"/>
        <scheme val="minor"/>
      </rPr>
      <t xml:space="preserve">项目资金
</t>
    </r>
    <r>
      <rPr>
        <sz val="12"/>
        <color indexed="8"/>
        <rFont val="宋体"/>
        <charset val="134"/>
      </rPr>
      <t>（万元）</t>
    </r>
    <r>
      <rPr>
        <sz val="12"/>
        <color indexed="8"/>
        <rFont val="宋体"/>
        <charset val="134"/>
      </rPr>
      <t xml:space="preserve">
（10分）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</si>
  <si>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</si>
  <si>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</si>
  <si>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</si>
  <si>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</si>
  <si>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</si>
  <si>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</si>
  <si>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</si>
  <si>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</si>
  <si>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其中：中央补助</t>
  </si>
  <si>
    <t>—</t>
  </si>
  <si>
    <t xml:space="preserve">      市级资金</t>
  </si>
  <si>
    <r>
      <rPr>
        <sz val="12"/>
        <color theme="1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其他资金</t>
    </r>
  </si>
  <si>
    <t>绩效指标</t>
  </si>
  <si>
    <r>
      <rPr>
        <sz val="12"/>
        <color theme="1"/>
        <rFont val="宋体"/>
        <charset val="134"/>
        <scheme val="minor"/>
      </rPr>
      <t>一级</t>
    </r>
    <r>
      <rPr>
        <sz val="12"/>
        <color indexed="8"/>
        <rFont val="宋体"/>
        <charset val="134"/>
      </rPr>
      <t>指标</t>
    </r>
  </si>
  <si>
    <t>二级指标</t>
  </si>
  <si>
    <t>三级指标</t>
  </si>
  <si>
    <t>年度指标值(A)</t>
  </si>
  <si>
    <t>实际完成值(B)</t>
  </si>
  <si>
    <t>产出指标
（50分）</t>
  </si>
  <si>
    <t>数量指标</t>
  </si>
  <si>
    <t>系统数量</t>
  </si>
  <si>
    <t>≥2套</t>
  </si>
  <si>
    <t>官网系统完成PC版首页设计方案确认，科研管理系统完成申购，共计两个系统。</t>
  </si>
  <si>
    <t>质量指标</t>
  </si>
  <si>
    <t>采购设备验收合格率</t>
  </si>
  <si>
    <t>≥ 95%</t>
  </si>
  <si>
    <t>设备均已完成验收，且合格率为100%</t>
  </si>
  <si>
    <t>时效指标</t>
  </si>
  <si>
    <t>预算支出按时完成</t>
  </si>
  <si>
    <t>≥85%</t>
  </si>
  <si>
    <t>预算支出按时完成，完成值为100%</t>
  </si>
  <si>
    <t>成本指标</t>
  </si>
  <si>
    <t>设备采购成本</t>
  </si>
  <si>
    <t>≤100万元</t>
  </si>
  <si>
    <t>100万元</t>
  </si>
  <si>
    <t>效益指标（30分）</t>
  </si>
  <si>
    <t>社会效益指标</t>
  </si>
  <si>
    <t>设备利用率</t>
  </si>
  <si>
    <t>设备均在使用中，利用率为100%</t>
  </si>
  <si>
    <t>满意度指标
（10分）</t>
  </si>
  <si>
    <t>服务对象
满意度指标</t>
  </si>
  <si>
    <t>职工满意度</t>
  </si>
  <si>
    <t>≥90%</t>
  </si>
  <si>
    <t>总分</t>
  </si>
  <si>
    <t>2022年天津医学健康研究院开办费</t>
  </si>
  <si>
    <t>目标1：完成开办费家具、设备申购。
目标2：完成基础和运营管理系统的申购。</t>
  </si>
  <si>
    <t>目标1：完成四十台办公设备、一台办公家具的申购。其中包括：八台台式计算机、八台显示器、四支录音笔、九台笔记本电脑、六台服务器、两台一体机、一个会议摄像头、两个会议全向麦、一台保险柜，满足健研院基本办公需求。
目标2：完成基础办公OA系统和财务运营管理一期系统的申购，实现线上办公，加强健研院信息化建设。</t>
  </si>
  <si>
    <t>偏差原因：因2023年单位在编人员仅7人且于4月底到岗，办公楼尚在建设中，所以购置购置设备资金有结余。
改进措施：正在进行人员招聘，待到岗后配置相应办公设备及家具。
截至2024年4月末累计支出233.537万元。</t>
  </si>
  <si>
    <t>办公家具、办公设备申购数量</t>
  </si>
  <si>
    <t>20套（台）</t>
  </si>
  <si>
    <t>41套（台）</t>
  </si>
  <si>
    <t>偏差原因：因年度指标值设定明显偏低，造成实际完成值高于年度指标值超过30%，特此说明。
改进措施：按实际情况预计家具、设备申购数量，合理设定年度指标值。
截至2024年4月底已完成41套（台）办公家具、办公设备的购置。</t>
  </si>
  <si>
    <t>系统申购数量</t>
  </si>
  <si>
    <t>2套</t>
  </si>
  <si>
    <t>完成基础办公OA系统和财务运营管理一期系统的申购，共计两套系统。</t>
  </si>
  <si>
    <t>信息化系统验收合格率</t>
  </si>
  <si>
    <t>家具、设备、信息化系统采购成本</t>
  </si>
  <si>
    <t>330万元</t>
  </si>
  <si>
    <t>233.537万元</t>
  </si>
  <si>
    <t>效益指标
（30分）</t>
  </si>
  <si>
    <t>网络与安全设施利用水平</t>
  </si>
  <si>
    <t>不断完善、持续提高</t>
  </si>
  <si>
    <t>宣传网络安全应用理念，提升网络安全建设水平，实现网络安全工作的长效健康的开展。</t>
  </si>
  <si>
    <t>可持续影响指标</t>
  </si>
  <si>
    <t>系统正常使用年限</t>
  </si>
  <si>
    <t>≥6年</t>
  </si>
  <si>
    <t>系统正常使用年限均能实现大于等于6年。</t>
  </si>
  <si>
    <t>使用人员满意度</t>
  </si>
  <si>
    <t>天津医学健康研究院-2020年债券再安排</t>
  </si>
  <si>
    <t>目标1：概念设计方案征集。
目标2：项目建议书编制和项目工程可行性研究报告编制。</t>
  </si>
  <si>
    <t>目标1：完成概念设计方案征集，为项目的启动建设奠定坚实基础。
目标2：完成项目建议书编制和项目工程可行性研究报告编制，为政府的审批提供科学的依据。</t>
  </si>
  <si>
    <t>概念设计方案</t>
  </si>
  <si>
    <t>设计出概念设计方案1套</t>
  </si>
  <si>
    <t>1套</t>
  </si>
  <si>
    <t>项目建议书</t>
  </si>
  <si>
    <t>编制出项目建议书1套</t>
  </si>
  <si>
    <t>项目工程可行性研究报告</t>
  </si>
  <si>
    <t>编制出项目工程可行性研究报告1套</t>
  </si>
  <si>
    <t>偏差原因：报告编写进度与计划略有滞后。
改进措施：加强与主管部门的沟通，提高工作效率。
截至2024年4月末已完成可行性研究报审和批复工作。</t>
  </si>
  <si>
    <t>建设方案通过行业部门审核</t>
  </si>
  <si>
    <t>通过发改部门和城建部门审批文件1套</t>
  </si>
  <si>
    <t>完成设计和报告</t>
  </si>
  <si>
    <t>≤6个月</t>
  </si>
  <si>
    <t>4个月内完成设计招标工作</t>
  </si>
  <si>
    <t>工程建设费</t>
  </si>
  <si>
    <t>≤500万元</t>
  </si>
  <si>
    <t>500万元</t>
  </si>
  <si>
    <t>显著提升我市医学健康可研水平，为建设健康天津提供有力支撑</t>
  </si>
  <si>
    <t>不断完善，持续提高</t>
  </si>
  <si>
    <t>按照大健康的发展理念，将设计工作与科研工作人员紧密融合，以科研人员需求为主进行项目设计，保证项目协调发展。做好人才储备和培养的准备工作，分批次启动人才招聘工作。基本达到预期计划指标。</t>
  </si>
  <si>
    <t>偏差原因：设计方案需与各需求部门继续进行沟通细化
改进措施：与各需求部门继续深入沟通，落实需求细节，满足项目定位。
截至2024年4月末已按照工作计划进行人才储备和培养工作。</t>
  </si>
  <si>
    <t>331101-天津市科学技术局资源配置与管理处</t>
  </si>
  <si>
    <t>目标1：完成方案征集，项目立项，工可，初设、施工图各阶段的设计审查报批工作。
目标2：完成规划、工地、环保等专项要件报告编制和报批工作。
目标3：完成建设过程招标采购，确保项目完成前期各项工作，争取年底开工。</t>
  </si>
  <si>
    <t>目标1：完成方案征集，项目立项，工可，初设、施工图各阶段的设计审查报批工作，保证项目按照大健康的建设初衷执行各项工作。
目标2：完成规划、工地、环保等专项要件报告编制和报批工作，保证项目合法合规的进行建设。
目标3：完成建设过程招标采购，确保项目完成前期各项工作，争取年底开工。</t>
  </si>
  <si>
    <t>完成方案征集，确定项目概念设计方案</t>
  </si>
  <si>
    <t>≥1套</t>
  </si>
  <si>
    <t>完成项目建议书、工可报告、初步设计文件和概算文件、施工图、预算，勘察成果各一项</t>
  </si>
  <si>
    <t>≥6套</t>
  </si>
  <si>
    <t>6套</t>
  </si>
  <si>
    <t>满足国家、天津市相关法律法规、技术标准</t>
  </si>
  <si>
    <t>满足国家、天津市相关法律法规技术标准，各项验收合格。</t>
  </si>
  <si>
    <t>≤2000万</t>
  </si>
  <si>
    <t>2000万</t>
  </si>
  <si>
    <t>经济效益指标</t>
  </si>
  <si>
    <t>逐渐增加就业率及科研收入</t>
  </si>
  <si>
    <t>持续提高</t>
  </si>
  <si>
    <t>按照项目计划选聘优秀人才稳步提升就业率，立足科研项目的同时深挖经济效益，实现科研成果的经济转化。基本达到预期计划指标。</t>
  </si>
  <si>
    <t>偏差原因：目前在施工阶段尚未实现收入。
改进措施：按照建设初衷继续深化和落实建设好项目，做好现阶段人才储备工作，结合科研人员需求进行设计巩工作。截至2024年4月末已按照科研需求完善完成设计工作。</t>
  </si>
  <si>
    <t>推动中国医学科技创新体系核心基地天津基地建设，提升天津市医药卫生领域的核心竞争力，助推健康中国建设</t>
  </si>
  <si>
    <t>从大健康理念入手，积极推动项目的建设，切实将科技创新的思想融入的设计理念中，全面提升项目建成后的社会效益。基本达到预期计划指标。</t>
  </si>
  <si>
    <t>偏差原因：设计方案继续深化提高项目建设水平。
改进措施：根据项目需求继续深化细节工作。
截至2024年4月末已完成设计深化工作。</t>
  </si>
  <si>
    <t>生态效益指标</t>
  </si>
  <si>
    <t>基本建设开展、科研项目实施</t>
  </si>
  <si>
    <t>保护环境，降低污染</t>
  </si>
  <si>
    <t>按照国家要求执行环保的各项要求进行设计工作，保证环评影响评价达标，降低对环境的整体影响。基本达到预期计划指标。</t>
  </si>
  <si>
    <t>面向人民生命健康，聚焦解决“以生命健康为中心”的重大科学和关键技术问题，开展需求牵引的医学科技研究及成果交付，打造国内领先，世界一流的医学健康领域科研中心</t>
  </si>
  <si>
    <t>将“以生命健康为中心”贯彻到设计文件中去，结合专业的要求，对标世界一流的科研项目做好项目发展的前瞻性。基本达到预期计划指标。</t>
  </si>
  <si>
    <t>天津医学健康研究院项目</t>
  </si>
  <si>
    <t>331203-天津医学健康研究院</t>
  </si>
  <si>
    <t>目标1:完成土地、规划放线、环保、震评、水土保持等专项要件报告编制和报批工作。
目标2：完成监理、施工招标工作。</t>
  </si>
  <si>
    <t>目标1：完成土地、规划放线、环保、震评、水土保持等专项要件报告编制和报批工作，为政府决策提供了有力依据。
目标2：完成监理、施工招标工作，保障业务工作开展合理合规。</t>
  </si>
  <si>
    <t>文件及技术报告</t>
  </si>
  <si>
    <t>≥6件</t>
  </si>
  <si>
    <t>6件</t>
  </si>
  <si>
    <t>符合国家要求开展环评及水土保持和水资源论证</t>
  </si>
  <si>
    <t>≥2件</t>
  </si>
  <si>
    <t>2件</t>
  </si>
  <si>
    <t>项目建设进度</t>
  </si>
  <si>
    <t>≥70%</t>
  </si>
  <si>
    <t>≤9000万</t>
  </si>
  <si>
    <t>9000万</t>
  </si>
  <si>
    <t>促进人才培养、科学研究和社会服务</t>
  </si>
  <si>
    <t>促进人才培养、科学研究</t>
  </si>
  <si>
    <t xml:space="preserve">
偏差原因：项目内部人员未设定合理的培训计划，无法保障人才培养工作顺利完成。
改进措施：编制培训计划，完成培训工作，确保人才培养任务顺利完成。
截至2024年4月末已制定培训计划。
</t>
  </si>
  <si>
    <t>天津医学健康研究院项目(2023年第二笔建设资金）</t>
  </si>
  <si>
    <t>目标1：完成土地手续办理，完成地上物补偿清理，实现项目进场。
目标2：开展工程建设工作，降水施工。</t>
  </si>
  <si>
    <t>目标1：完成土地手续办理，完成地上物补偿清理，实现项目进场，保障项目工作开展合理合规。
目标2：完成工程建设工作，项目验收全部合格，有效保障科技研究工作顺利开展。</t>
  </si>
  <si>
    <t>偏差原因：受土地地上补偿费尚未出具最终清单的影响，未达到付款条件所以资金有结余。
改进措施：与天津健康产业国际合作示范区管理委员会紧密沟通，尽快落实。
截止到2024年4月末累计支出4716.554111万元。</t>
  </si>
  <si>
    <t>≥1件</t>
  </si>
  <si>
    <t>1件</t>
  </si>
  <si>
    <t>符合国家相关要求</t>
  </si>
  <si>
    <t>合格</t>
  </si>
  <si>
    <t>验收合格</t>
  </si>
  <si>
    <t>≥100%</t>
  </si>
  <si>
    <t>≤8000万元</t>
  </si>
  <si>
    <t>3086.965745万元</t>
  </si>
  <si>
    <t>促进人才培养、科学研究和社会服务协调发展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</si>
</sst>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_ "/>
  </numFmts>
  <fonts count="14" x14ac:knownFonts="1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indexed="8"/>
      <name val="黑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2"/>
      <color rgb="FF000000"/>
      <name val="宋体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10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right" vertical="center"/>
    </xf>
    <xf numFmtId="0" fontId="6" fillId="0" borderId="6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9" fontId="3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8" fontId="7" fillId="0" borderId="5" xfId="0" applyNumberFormat="1" applyFont="1" applyFill="1" applyBorder="1" applyAlignment="1">
      <alignment horizontal="center" vertical="center"/>
    </xf>
    <xf numFmtId="0" fontId="9" fillId="0" borderId="2" xfId="1" applyFont="1" applyFill="1" applyBorder="1" applyAlignment="1" applyProtection="1">
      <alignment horizontal="center" vertical="center" wrapText="1"/>
      <protection locked="0"/>
    </xf>
    <xf numFmtId="0" fontId="9" fillId="0" borderId="2" xfId="1" applyFont="1" applyFill="1" applyBorder="1" applyAlignment="1" applyProtection="1">
      <alignment horizontal="left" vertical="center" wrapText="1"/>
      <protection locked="0"/>
    </xf>
    <xf numFmtId="0" fontId="10" fillId="0" borderId="2" xfId="2" applyFill="1" applyBorder="1" applyAlignment="1">
      <alignment horizontal="center" vertical="center" wrapText="1"/>
    </xf>
    <xf numFmtId="9" fontId="8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0" borderId="2" xfId="2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0" borderId="5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right" vertical="center" wrapText="1"/>
    </xf>
    <xf numFmtId="10" fontId="3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textRotation="255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9" fontId="3" fillId="0" borderId="4" xfId="0" applyNumberFormat="1" applyFont="1" applyFill="1" applyBorder="1" applyAlignment="1">
      <alignment horizontal="center" vertical="center" wrapText="1"/>
    </xf>
    <xf numFmtId="9" fontId="3" fillId="0" borderId="5" xfId="0" applyNumberFormat="1" applyFont="1" applyFill="1" applyBorder="1" applyAlignment="1">
      <alignment horizontal="center" vertical="center" wrapText="1"/>
    </xf>
    <xf numFmtId="10" fontId="3" fillId="0" borderId="5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textRotation="255" wrapText="1"/>
    </xf>
    <xf numFmtId="0" fontId="6" fillId="0" borderId="2" xfId="1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opLeftCell="A8" workbookViewId="0">
      <selection activeCell="D9" sqref="D9:D11"/>
    </sheetView>
  </sheetViews>
  <sheetFormatPr defaultColWidth="9" defaultRowHeight="13.5" x14ac:dyDescent="0.15"/>
  <cols>
    <col min="1" max="1" width="5.75" style="1" customWidth="1"/>
    <col min="2" max="2" width="12.875" style="1" customWidth="1"/>
    <col min="3" max="3" width="17.5" style="1" customWidth="1"/>
    <col min="4" max="5" width="20.375" style="1" customWidth="1"/>
    <col min="6" max="7" width="9.75" style="1" customWidth="1"/>
    <col min="8" max="9" width="6" style="1" customWidth="1"/>
    <col min="10" max="10" width="9" style="1" customWidth="1"/>
    <col min="11" max="11" width="28.625" style="1" customWidth="1"/>
    <col min="12" max="16384" width="9" style="1"/>
  </cols>
  <sheetData>
    <row r="1" spans="1:11" ht="18.75" x14ac:dyDescent="0.1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39.950000000000003" customHeight="1" x14ac:dyDescent="0.1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23.1" customHeight="1" x14ac:dyDescent="0.15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ht="26.1" customHeight="1" x14ac:dyDescent="0.15">
      <c r="A4" s="34" t="s">
        <v>2</v>
      </c>
      <c r="B4" s="34"/>
      <c r="C4" s="35" t="s">
        <v>3</v>
      </c>
      <c r="D4" s="35"/>
      <c r="E4" s="35"/>
      <c r="F4" s="35"/>
      <c r="G4" s="35"/>
      <c r="H4" s="35"/>
      <c r="I4" s="35"/>
      <c r="J4" s="35"/>
      <c r="K4" s="36"/>
    </row>
    <row r="5" spans="1:11" ht="26.1" customHeight="1" x14ac:dyDescent="0.15">
      <c r="A5" s="34" t="s">
        <v>4</v>
      </c>
      <c r="B5" s="34"/>
      <c r="C5" s="34" t="s">
        <v>5</v>
      </c>
      <c r="D5" s="34"/>
      <c r="E5" s="2" t="s">
        <v>6</v>
      </c>
      <c r="F5" s="37" t="s">
        <v>7</v>
      </c>
      <c r="G5" s="35"/>
      <c r="H5" s="35"/>
      <c r="I5" s="35"/>
      <c r="J5" s="35"/>
      <c r="K5" s="36"/>
    </row>
    <row r="6" spans="1:11" ht="26.1" customHeight="1" x14ac:dyDescent="0.15">
      <c r="A6" s="38" t="s">
        <v>8</v>
      </c>
      <c r="B6" s="38"/>
      <c r="C6" s="38" t="s">
        <v>9</v>
      </c>
      <c r="D6" s="38"/>
      <c r="E6" s="38"/>
      <c r="F6" s="37" t="s">
        <v>10</v>
      </c>
      <c r="G6" s="35"/>
      <c r="H6" s="35"/>
      <c r="I6" s="35"/>
      <c r="J6" s="35"/>
      <c r="K6" s="36"/>
    </row>
    <row r="7" spans="1:11" ht="68.099999999999994" customHeight="1" x14ac:dyDescent="0.15">
      <c r="A7" s="38"/>
      <c r="B7" s="38"/>
      <c r="C7" s="39" t="s">
        <v>11</v>
      </c>
      <c r="D7" s="39"/>
      <c r="E7" s="39"/>
      <c r="F7" s="40" t="s">
        <v>12</v>
      </c>
      <c r="G7" s="41"/>
      <c r="H7" s="41"/>
      <c r="I7" s="41"/>
      <c r="J7" s="41"/>
      <c r="K7" s="42"/>
    </row>
    <row r="8" spans="1:11" ht="34.5" customHeight="1" x14ac:dyDescent="0.15">
      <c r="A8" s="38" t="s">
        <v>13</v>
      </c>
      <c r="B8" s="38"/>
      <c r="C8" s="4"/>
      <c r="D8" s="3" t="s">
        <v>14</v>
      </c>
      <c r="E8" s="3" t="s">
        <v>15</v>
      </c>
      <c r="F8" s="43" t="s">
        <v>16</v>
      </c>
      <c r="G8" s="44"/>
      <c r="H8" s="3" t="s">
        <v>17</v>
      </c>
      <c r="I8" s="3" t="s">
        <v>18</v>
      </c>
      <c r="J8" s="3" t="s">
        <v>19</v>
      </c>
      <c r="K8" s="6" t="s">
        <v>20</v>
      </c>
    </row>
    <row r="9" spans="1:11" ht="26.1" customHeight="1" x14ac:dyDescent="0.15">
      <c r="A9" s="38"/>
      <c r="B9" s="38"/>
      <c r="C9" s="7" t="s">
        <v>21</v>
      </c>
      <c r="D9" s="2"/>
      <c r="E9" s="2">
        <v>100</v>
      </c>
      <c r="F9" s="43">
        <v>100</v>
      </c>
      <c r="G9" s="44"/>
      <c r="H9" s="2">
        <v>10</v>
      </c>
      <c r="I9" s="2">
        <v>10</v>
      </c>
      <c r="J9" s="15">
        <v>1</v>
      </c>
      <c r="K9" s="54"/>
    </row>
    <row r="10" spans="1:11" ht="26.1" customHeight="1" x14ac:dyDescent="0.15">
      <c r="A10" s="38"/>
      <c r="B10" s="38"/>
      <c r="C10" s="8" t="s">
        <v>22</v>
      </c>
      <c r="D10" s="9"/>
      <c r="E10" s="9"/>
      <c r="F10" s="45"/>
      <c r="G10" s="46"/>
      <c r="H10" s="2" t="s">
        <v>23</v>
      </c>
      <c r="I10" s="2" t="s">
        <v>23</v>
      </c>
      <c r="J10" s="2"/>
      <c r="K10" s="55"/>
    </row>
    <row r="11" spans="1:11" ht="26.1" customHeight="1" x14ac:dyDescent="0.15">
      <c r="A11" s="38"/>
      <c r="B11" s="38"/>
      <c r="C11" s="8" t="s">
        <v>24</v>
      </c>
      <c r="D11" s="2"/>
      <c r="E11" s="2">
        <v>100</v>
      </c>
      <c r="F11" s="43">
        <v>100</v>
      </c>
      <c r="G11" s="44"/>
      <c r="H11" s="2" t="s">
        <v>23</v>
      </c>
      <c r="I11" s="2" t="s">
        <v>23</v>
      </c>
      <c r="J11" s="2"/>
      <c r="K11" s="55"/>
    </row>
    <row r="12" spans="1:11" ht="26.1" customHeight="1" x14ac:dyDescent="0.15">
      <c r="A12" s="38"/>
      <c r="B12" s="38"/>
      <c r="C12" s="7" t="s">
        <v>25</v>
      </c>
      <c r="D12" s="9"/>
      <c r="E12" s="9"/>
      <c r="F12" s="45"/>
      <c r="G12" s="46"/>
      <c r="H12" s="2" t="s">
        <v>23</v>
      </c>
      <c r="I12" s="2" t="s">
        <v>23</v>
      </c>
      <c r="J12" s="2"/>
      <c r="K12" s="56"/>
    </row>
    <row r="13" spans="1:11" ht="26.1" customHeight="1" x14ac:dyDescent="0.15">
      <c r="A13" s="51" t="s">
        <v>26</v>
      </c>
      <c r="B13" s="5" t="s">
        <v>27</v>
      </c>
      <c r="C13" s="3" t="s">
        <v>28</v>
      </c>
      <c r="D13" s="2" t="s">
        <v>29</v>
      </c>
      <c r="E13" s="3" t="s">
        <v>30</v>
      </c>
      <c r="F13" s="43" t="s">
        <v>31</v>
      </c>
      <c r="G13" s="44"/>
      <c r="H13" s="3" t="s">
        <v>17</v>
      </c>
      <c r="I13" s="3" t="s">
        <v>18</v>
      </c>
      <c r="J13" s="43" t="s">
        <v>20</v>
      </c>
      <c r="K13" s="44"/>
    </row>
    <row r="14" spans="1:11" ht="69.95" customHeight="1" x14ac:dyDescent="0.15">
      <c r="A14" s="51"/>
      <c r="B14" s="52" t="s">
        <v>32</v>
      </c>
      <c r="C14" s="27" t="s">
        <v>33</v>
      </c>
      <c r="D14" s="3" t="s">
        <v>34</v>
      </c>
      <c r="E14" s="3" t="s">
        <v>35</v>
      </c>
      <c r="F14" s="43" t="s">
        <v>36</v>
      </c>
      <c r="G14" s="44"/>
      <c r="H14" s="3">
        <v>10</v>
      </c>
      <c r="I14" s="3">
        <v>10</v>
      </c>
      <c r="J14" s="43"/>
      <c r="K14" s="44"/>
    </row>
    <row r="15" spans="1:11" ht="33.950000000000003" customHeight="1" x14ac:dyDescent="0.15">
      <c r="A15" s="51"/>
      <c r="B15" s="53"/>
      <c r="C15" s="27" t="s">
        <v>37</v>
      </c>
      <c r="D15" s="3" t="s">
        <v>38</v>
      </c>
      <c r="E15" s="3" t="s">
        <v>39</v>
      </c>
      <c r="F15" s="43" t="s">
        <v>40</v>
      </c>
      <c r="G15" s="44"/>
      <c r="H15" s="3">
        <v>10</v>
      </c>
      <c r="I15" s="3">
        <v>10</v>
      </c>
      <c r="J15" s="43"/>
      <c r="K15" s="44"/>
    </row>
    <row r="16" spans="1:11" ht="35.1" customHeight="1" x14ac:dyDescent="0.15">
      <c r="A16" s="51"/>
      <c r="B16" s="53"/>
      <c r="C16" s="27" t="s">
        <v>41</v>
      </c>
      <c r="D16" s="3" t="s">
        <v>42</v>
      </c>
      <c r="E16" s="12" t="s">
        <v>43</v>
      </c>
      <c r="F16" s="43" t="s">
        <v>44</v>
      </c>
      <c r="G16" s="44"/>
      <c r="H16" s="3">
        <v>20</v>
      </c>
      <c r="I16" s="3">
        <v>20</v>
      </c>
      <c r="J16" s="43"/>
      <c r="K16" s="44"/>
    </row>
    <row r="17" spans="1:11" ht="26.1" customHeight="1" x14ac:dyDescent="0.15">
      <c r="A17" s="51"/>
      <c r="B17" s="53"/>
      <c r="C17" s="27" t="s">
        <v>45</v>
      </c>
      <c r="D17" s="3" t="s">
        <v>46</v>
      </c>
      <c r="E17" s="3" t="s">
        <v>47</v>
      </c>
      <c r="F17" s="43" t="s">
        <v>48</v>
      </c>
      <c r="G17" s="44"/>
      <c r="H17" s="3">
        <v>10</v>
      </c>
      <c r="I17" s="3">
        <v>10</v>
      </c>
      <c r="J17" s="43"/>
      <c r="K17" s="44"/>
    </row>
    <row r="18" spans="1:11" ht="41.1" customHeight="1" x14ac:dyDescent="0.15">
      <c r="A18" s="51"/>
      <c r="B18" s="27" t="s">
        <v>49</v>
      </c>
      <c r="C18" s="27" t="s">
        <v>50</v>
      </c>
      <c r="D18" s="3" t="s">
        <v>51</v>
      </c>
      <c r="E18" s="30" t="s">
        <v>43</v>
      </c>
      <c r="F18" s="43" t="s">
        <v>52</v>
      </c>
      <c r="G18" s="44"/>
      <c r="H18" s="3">
        <v>30</v>
      </c>
      <c r="I18" s="3">
        <v>30</v>
      </c>
      <c r="J18" s="43"/>
      <c r="K18" s="44"/>
    </row>
    <row r="19" spans="1:11" ht="42" customHeight="1" x14ac:dyDescent="0.15">
      <c r="A19" s="51"/>
      <c r="B19" s="26" t="s">
        <v>53</v>
      </c>
      <c r="C19" s="27" t="s">
        <v>54</v>
      </c>
      <c r="D19" s="3" t="s">
        <v>55</v>
      </c>
      <c r="E19" s="3" t="s">
        <v>56</v>
      </c>
      <c r="F19" s="47">
        <v>0.95879999999999999</v>
      </c>
      <c r="G19" s="44"/>
      <c r="H19" s="3">
        <v>10</v>
      </c>
      <c r="I19" s="3">
        <v>10</v>
      </c>
      <c r="J19" s="43"/>
      <c r="K19" s="44"/>
    </row>
    <row r="20" spans="1:11" ht="26.1" customHeight="1" x14ac:dyDescent="0.15">
      <c r="A20" s="48" t="s">
        <v>57</v>
      </c>
      <c r="B20" s="49"/>
      <c r="C20" s="49"/>
      <c r="D20" s="49"/>
      <c r="E20" s="49"/>
      <c r="F20" s="49"/>
      <c r="G20" s="50"/>
      <c r="H20" s="14">
        <v>100</v>
      </c>
      <c r="I20" s="13">
        <f>SUM(I9,I14:I19)</f>
        <v>100</v>
      </c>
      <c r="J20" s="48"/>
      <c r="K20" s="50"/>
    </row>
  </sheetData>
  <mergeCells count="38">
    <mergeCell ref="A8:B12"/>
    <mergeCell ref="F18:G18"/>
    <mergeCell ref="J18:K18"/>
    <mergeCell ref="F19:G19"/>
    <mergeCell ref="J19:K19"/>
    <mergeCell ref="A20:G20"/>
    <mergeCell ref="J20:K20"/>
    <mergeCell ref="A13:A19"/>
    <mergeCell ref="B14:B17"/>
    <mergeCell ref="F15:G15"/>
    <mergeCell ref="J15:K15"/>
    <mergeCell ref="F16:G16"/>
    <mergeCell ref="J16:K16"/>
    <mergeCell ref="F17:G17"/>
    <mergeCell ref="J17:K17"/>
    <mergeCell ref="F11:G11"/>
    <mergeCell ref="F12:G12"/>
    <mergeCell ref="F13:G13"/>
    <mergeCell ref="J13:K13"/>
    <mergeCell ref="F14:G14"/>
    <mergeCell ref="J14:K14"/>
    <mergeCell ref="K9:K12"/>
    <mergeCell ref="C7:E7"/>
    <mergeCell ref="F7:K7"/>
    <mergeCell ref="F8:G8"/>
    <mergeCell ref="F9:G9"/>
    <mergeCell ref="F10:G10"/>
    <mergeCell ref="A5:B5"/>
    <mergeCell ref="C5:D5"/>
    <mergeCell ref="F5:K5"/>
    <mergeCell ref="C6:E6"/>
    <mergeCell ref="F6:K6"/>
    <mergeCell ref="A6:B7"/>
    <mergeCell ref="A1:K1"/>
    <mergeCell ref="A2:K2"/>
    <mergeCell ref="A3:K3"/>
    <mergeCell ref="A4:B4"/>
    <mergeCell ref="C4:K4"/>
  </mergeCells>
  <phoneticPr fontId="1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C2" workbookViewId="0">
      <selection activeCell="O2" sqref="O2"/>
    </sheetView>
  </sheetViews>
  <sheetFormatPr defaultColWidth="9" defaultRowHeight="13.5" x14ac:dyDescent="0.15"/>
  <cols>
    <col min="1" max="1" width="5.75" style="1" customWidth="1"/>
    <col min="2" max="2" width="12.875" style="1" customWidth="1"/>
    <col min="3" max="3" width="17.5" style="1" customWidth="1"/>
    <col min="4" max="4" width="22.125" style="1" customWidth="1"/>
    <col min="5" max="5" width="20.375" style="1" customWidth="1"/>
    <col min="6" max="6" width="9.75" style="1" customWidth="1"/>
    <col min="7" max="7" width="14.125" style="1" customWidth="1"/>
    <col min="8" max="8" width="24.125" style="1" customWidth="1"/>
    <col min="9" max="9" width="6" style="1" customWidth="1"/>
    <col min="10" max="10" width="9" style="1" customWidth="1"/>
    <col min="11" max="11" width="52.875" style="1" customWidth="1"/>
    <col min="12" max="16384" width="9" style="1"/>
  </cols>
  <sheetData>
    <row r="1" spans="1:11" ht="18.75" x14ac:dyDescent="0.1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39.950000000000003" customHeight="1" x14ac:dyDescent="0.1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23.1" customHeight="1" x14ac:dyDescent="0.15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ht="26.1" customHeight="1" x14ac:dyDescent="0.15">
      <c r="A4" s="34" t="s">
        <v>2</v>
      </c>
      <c r="B4" s="34"/>
      <c r="C4" s="35" t="s">
        <v>58</v>
      </c>
      <c r="D4" s="35"/>
      <c r="E4" s="35"/>
      <c r="F4" s="35"/>
      <c r="G4" s="35"/>
      <c r="H4" s="35"/>
      <c r="I4" s="35"/>
      <c r="J4" s="35"/>
      <c r="K4" s="36"/>
    </row>
    <row r="5" spans="1:11" ht="26.1" customHeight="1" x14ac:dyDescent="0.15">
      <c r="A5" s="34" t="s">
        <v>4</v>
      </c>
      <c r="B5" s="34"/>
      <c r="C5" s="34" t="s">
        <v>5</v>
      </c>
      <c r="D5" s="34"/>
      <c r="E5" s="2" t="s">
        <v>6</v>
      </c>
      <c r="F5" s="37" t="s">
        <v>7</v>
      </c>
      <c r="G5" s="35"/>
      <c r="H5" s="35"/>
      <c r="I5" s="35"/>
      <c r="J5" s="35"/>
      <c r="K5" s="36"/>
    </row>
    <row r="6" spans="1:11" ht="26.1" customHeight="1" x14ac:dyDescent="0.15">
      <c r="A6" s="38" t="s">
        <v>8</v>
      </c>
      <c r="B6" s="38"/>
      <c r="C6" s="38" t="s">
        <v>9</v>
      </c>
      <c r="D6" s="38"/>
      <c r="E6" s="38"/>
      <c r="F6" s="37" t="s">
        <v>10</v>
      </c>
      <c r="G6" s="35"/>
      <c r="H6" s="35"/>
      <c r="I6" s="35"/>
      <c r="J6" s="35"/>
      <c r="K6" s="36"/>
    </row>
    <row r="7" spans="1:11" ht="62.1" customHeight="1" x14ac:dyDescent="0.15">
      <c r="A7" s="38"/>
      <c r="B7" s="38"/>
      <c r="C7" s="57" t="s">
        <v>59</v>
      </c>
      <c r="D7" s="57"/>
      <c r="E7" s="57"/>
      <c r="F7" s="40" t="s">
        <v>60</v>
      </c>
      <c r="G7" s="41"/>
      <c r="H7" s="41"/>
      <c r="I7" s="41"/>
      <c r="J7" s="41"/>
      <c r="K7" s="42"/>
    </row>
    <row r="8" spans="1:11" ht="38.1" customHeight="1" x14ac:dyDescent="0.15">
      <c r="A8" s="38" t="s">
        <v>13</v>
      </c>
      <c r="B8" s="38"/>
      <c r="C8" s="4"/>
      <c r="D8" s="3" t="s">
        <v>14</v>
      </c>
      <c r="E8" s="3" t="s">
        <v>15</v>
      </c>
      <c r="F8" s="43" t="s">
        <v>16</v>
      </c>
      <c r="G8" s="44"/>
      <c r="H8" s="3" t="s">
        <v>17</v>
      </c>
      <c r="I8" s="3" t="s">
        <v>18</v>
      </c>
      <c r="J8" s="3" t="s">
        <v>19</v>
      </c>
      <c r="K8" s="6" t="s">
        <v>20</v>
      </c>
    </row>
    <row r="9" spans="1:11" ht="26.1" customHeight="1" x14ac:dyDescent="0.15">
      <c r="A9" s="38"/>
      <c r="B9" s="38"/>
      <c r="C9" s="7" t="s">
        <v>21</v>
      </c>
      <c r="D9" s="2"/>
      <c r="E9" s="2">
        <v>273.8</v>
      </c>
      <c r="F9" s="43">
        <v>177.33699999999999</v>
      </c>
      <c r="G9" s="44"/>
      <c r="H9" s="2">
        <v>10</v>
      </c>
      <c r="I9" s="2">
        <v>6.5</v>
      </c>
      <c r="J9" s="15">
        <f>F9/E9</f>
        <v>0.64768809349890399</v>
      </c>
      <c r="K9" s="65" t="s">
        <v>61</v>
      </c>
    </row>
    <row r="10" spans="1:11" ht="26.1" customHeight="1" x14ac:dyDescent="0.15">
      <c r="A10" s="38"/>
      <c r="B10" s="38"/>
      <c r="C10" s="8" t="s">
        <v>22</v>
      </c>
      <c r="D10" s="9"/>
      <c r="E10" s="9"/>
      <c r="F10" s="43"/>
      <c r="G10" s="44"/>
      <c r="H10" s="2" t="s">
        <v>23</v>
      </c>
      <c r="I10" s="2" t="s">
        <v>23</v>
      </c>
      <c r="J10" s="2"/>
      <c r="K10" s="66"/>
    </row>
    <row r="11" spans="1:11" ht="26.1" customHeight="1" x14ac:dyDescent="0.15">
      <c r="A11" s="38"/>
      <c r="B11" s="38"/>
      <c r="C11" s="8" t="s">
        <v>24</v>
      </c>
      <c r="D11" s="2"/>
      <c r="E11" s="2">
        <v>273.8</v>
      </c>
      <c r="F11" s="43">
        <v>177.33699999999999</v>
      </c>
      <c r="G11" s="44"/>
      <c r="H11" s="2" t="s">
        <v>23</v>
      </c>
      <c r="I11" s="2" t="s">
        <v>23</v>
      </c>
      <c r="J11" s="2"/>
      <c r="K11" s="66"/>
    </row>
    <row r="12" spans="1:11" ht="21.95" customHeight="1" x14ac:dyDescent="0.15">
      <c r="A12" s="38"/>
      <c r="B12" s="38"/>
      <c r="C12" s="7" t="s">
        <v>25</v>
      </c>
      <c r="D12" s="9"/>
      <c r="E12" s="9"/>
      <c r="F12" s="45"/>
      <c r="G12" s="46"/>
      <c r="H12" s="2" t="s">
        <v>23</v>
      </c>
      <c r="I12" s="2" t="s">
        <v>23</v>
      </c>
      <c r="J12" s="2"/>
      <c r="K12" s="67"/>
    </row>
    <row r="13" spans="1:11" ht="26.1" customHeight="1" x14ac:dyDescent="0.15">
      <c r="A13" s="51" t="s">
        <v>26</v>
      </c>
      <c r="B13" s="5" t="s">
        <v>27</v>
      </c>
      <c r="C13" s="3" t="s">
        <v>28</v>
      </c>
      <c r="D13" s="2" t="s">
        <v>29</v>
      </c>
      <c r="E13" s="3" t="s">
        <v>30</v>
      </c>
      <c r="F13" s="43" t="s">
        <v>31</v>
      </c>
      <c r="G13" s="44"/>
      <c r="H13" s="3" t="s">
        <v>17</v>
      </c>
      <c r="I13" s="3" t="s">
        <v>18</v>
      </c>
      <c r="J13" s="43" t="s">
        <v>20</v>
      </c>
      <c r="K13" s="44"/>
    </row>
    <row r="14" spans="1:11" ht="83.1" customHeight="1" x14ac:dyDescent="0.15">
      <c r="A14" s="51"/>
      <c r="B14" s="52" t="s">
        <v>32</v>
      </c>
      <c r="C14" s="64" t="s">
        <v>33</v>
      </c>
      <c r="D14" s="3" t="s">
        <v>62</v>
      </c>
      <c r="E14" s="3" t="s">
        <v>63</v>
      </c>
      <c r="F14" s="43" t="s">
        <v>64</v>
      </c>
      <c r="G14" s="44"/>
      <c r="H14" s="3">
        <v>10</v>
      </c>
      <c r="I14" s="3">
        <v>7</v>
      </c>
      <c r="J14" s="58" t="s">
        <v>65</v>
      </c>
      <c r="K14" s="59"/>
    </row>
    <row r="15" spans="1:11" ht="59.1" customHeight="1" x14ac:dyDescent="0.15">
      <c r="A15" s="51"/>
      <c r="B15" s="53"/>
      <c r="C15" s="64"/>
      <c r="D15" s="3" t="s">
        <v>66</v>
      </c>
      <c r="E15" s="3" t="s">
        <v>67</v>
      </c>
      <c r="F15" s="43" t="s">
        <v>68</v>
      </c>
      <c r="G15" s="44"/>
      <c r="H15" s="3">
        <v>10</v>
      </c>
      <c r="I15" s="3">
        <v>10</v>
      </c>
      <c r="J15" s="43"/>
      <c r="K15" s="44"/>
    </row>
    <row r="16" spans="1:11" ht="26.1" customHeight="1" x14ac:dyDescent="0.15">
      <c r="A16" s="51"/>
      <c r="B16" s="53"/>
      <c r="C16" s="64" t="s">
        <v>37</v>
      </c>
      <c r="D16" s="3" t="s">
        <v>38</v>
      </c>
      <c r="E16" s="28">
        <v>0.95</v>
      </c>
      <c r="F16" s="60">
        <v>0.95</v>
      </c>
      <c r="G16" s="61"/>
      <c r="H16" s="3">
        <v>5</v>
      </c>
      <c r="I16" s="3">
        <v>5</v>
      </c>
      <c r="J16" s="43"/>
      <c r="K16" s="44"/>
    </row>
    <row r="17" spans="1:11" ht="26.1" customHeight="1" x14ac:dyDescent="0.15">
      <c r="A17" s="51"/>
      <c r="B17" s="53"/>
      <c r="C17" s="64"/>
      <c r="D17" s="3" t="s">
        <v>69</v>
      </c>
      <c r="E17" s="28">
        <v>0.95</v>
      </c>
      <c r="F17" s="60">
        <v>0.95</v>
      </c>
      <c r="G17" s="61"/>
      <c r="H17" s="3">
        <v>5</v>
      </c>
      <c r="I17" s="3">
        <v>5</v>
      </c>
      <c r="J17" s="43"/>
      <c r="K17" s="44"/>
    </row>
    <row r="18" spans="1:11" s="25" customFormat="1" ht="60.95" customHeight="1" x14ac:dyDescent="0.15">
      <c r="A18" s="63"/>
      <c r="B18" s="53"/>
      <c r="C18" s="27" t="s">
        <v>41</v>
      </c>
      <c r="D18" s="3" t="s">
        <v>42</v>
      </c>
      <c r="E18" s="29">
        <v>1</v>
      </c>
      <c r="F18" s="47">
        <v>0.7077</v>
      </c>
      <c r="G18" s="44"/>
      <c r="H18" s="3">
        <v>10</v>
      </c>
      <c r="I18" s="3">
        <v>7.1</v>
      </c>
      <c r="J18" s="58" t="s">
        <v>61</v>
      </c>
      <c r="K18" s="59"/>
    </row>
    <row r="19" spans="1:11" s="25" customFormat="1" ht="62.1" customHeight="1" x14ac:dyDescent="0.15">
      <c r="A19" s="63"/>
      <c r="B19" s="53"/>
      <c r="C19" s="27" t="s">
        <v>45</v>
      </c>
      <c r="D19" s="3" t="s">
        <v>70</v>
      </c>
      <c r="E19" s="3" t="s">
        <v>71</v>
      </c>
      <c r="F19" s="43" t="s">
        <v>72</v>
      </c>
      <c r="G19" s="44"/>
      <c r="H19" s="3">
        <v>10</v>
      </c>
      <c r="I19" s="3">
        <v>7.1</v>
      </c>
      <c r="J19" s="58" t="s">
        <v>61</v>
      </c>
      <c r="K19" s="59"/>
    </row>
    <row r="20" spans="1:11" ht="60" customHeight="1" x14ac:dyDescent="0.15">
      <c r="A20" s="51"/>
      <c r="B20" s="64" t="s">
        <v>73</v>
      </c>
      <c r="C20" s="27" t="s">
        <v>50</v>
      </c>
      <c r="D20" s="3" t="s">
        <v>74</v>
      </c>
      <c r="E20" s="3" t="s">
        <v>75</v>
      </c>
      <c r="F20" s="43" t="s">
        <v>76</v>
      </c>
      <c r="G20" s="44"/>
      <c r="H20" s="3">
        <v>15</v>
      </c>
      <c r="I20" s="3">
        <v>15</v>
      </c>
      <c r="J20" s="43"/>
      <c r="K20" s="44"/>
    </row>
    <row r="21" spans="1:11" ht="36" customHeight="1" x14ac:dyDescent="0.15">
      <c r="A21" s="51"/>
      <c r="B21" s="64"/>
      <c r="C21" s="27" t="s">
        <v>77</v>
      </c>
      <c r="D21" s="3" t="s">
        <v>78</v>
      </c>
      <c r="E21" s="3" t="s">
        <v>79</v>
      </c>
      <c r="F21" s="43" t="s">
        <v>80</v>
      </c>
      <c r="G21" s="44"/>
      <c r="H21" s="3">
        <v>15</v>
      </c>
      <c r="I21" s="3">
        <v>15</v>
      </c>
      <c r="J21" s="43"/>
      <c r="K21" s="44"/>
    </row>
    <row r="22" spans="1:11" ht="39" customHeight="1" x14ac:dyDescent="0.15">
      <c r="A22" s="51"/>
      <c r="B22" s="26" t="s">
        <v>53</v>
      </c>
      <c r="C22" s="27" t="s">
        <v>54</v>
      </c>
      <c r="D22" s="3" t="s">
        <v>81</v>
      </c>
      <c r="E22" s="28">
        <v>0.9</v>
      </c>
      <c r="F22" s="47">
        <v>0.95530000000000004</v>
      </c>
      <c r="G22" s="62"/>
      <c r="H22" s="3">
        <v>10</v>
      </c>
      <c r="I22" s="3">
        <v>10</v>
      </c>
      <c r="J22" s="43"/>
      <c r="K22" s="44"/>
    </row>
    <row r="23" spans="1:11" ht="26.1" customHeight="1" x14ac:dyDescent="0.15">
      <c r="A23" s="48" t="s">
        <v>57</v>
      </c>
      <c r="B23" s="49"/>
      <c r="C23" s="49"/>
      <c r="D23" s="49"/>
      <c r="E23" s="49"/>
      <c r="F23" s="49"/>
      <c r="G23" s="50"/>
      <c r="H23" s="14">
        <v>100</v>
      </c>
      <c r="I23" s="13">
        <f>SUM(I9,I14:I22)</f>
        <v>87.7</v>
      </c>
      <c r="J23" s="48"/>
      <c r="K23" s="50"/>
    </row>
  </sheetData>
  <mergeCells count="47">
    <mergeCell ref="A8:B12"/>
    <mergeCell ref="F21:G21"/>
    <mergeCell ref="J21:K21"/>
    <mergeCell ref="F22:G22"/>
    <mergeCell ref="J22:K22"/>
    <mergeCell ref="A23:G23"/>
    <mergeCell ref="J23:K23"/>
    <mergeCell ref="A13:A22"/>
    <mergeCell ref="B14:B19"/>
    <mergeCell ref="B20:B21"/>
    <mergeCell ref="C14:C15"/>
    <mergeCell ref="C16:C17"/>
    <mergeCell ref="F18:G18"/>
    <mergeCell ref="J18:K18"/>
    <mergeCell ref="F19:G19"/>
    <mergeCell ref="J19:K19"/>
    <mergeCell ref="F20:G20"/>
    <mergeCell ref="J20:K20"/>
    <mergeCell ref="F15:G15"/>
    <mergeCell ref="J15:K15"/>
    <mergeCell ref="F16:G16"/>
    <mergeCell ref="J16:K16"/>
    <mergeCell ref="F17:G17"/>
    <mergeCell ref="J17:K17"/>
    <mergeCell ref="F11:G11"/>
    <mergeCell ref="F12:G12"/>
    <mergeCell ref="F13:G13"/>
    <mergeCell ref="J13:K13"/>
    <mergeCell ref="F14:G14"/>
    <mergeCell ref="J14:K14"/>
    <mergeCell ref="K9:K12"/>
    <mergeCell ref="C7:E7"/>
    <mergeCell ref="F7:K7"/>
    <mergeCell ref="F8:G8"/>
    <mergeCell ref="F9:G9"/>
    <mergeCell ref="F10:G10"/>
    <mergeCell ref="A5:B5"/>
    <mergeCell ref="C5:D5"/>
    <mergeCell ref="F5:K5"/>
    <mergeCell ref="C6:E6"/>
    <mergeCell ref="F6:K6"/>
    <mergeCell ref="A6:B7"/>
    <mergeCell ref="A1:K1"/>
    <mergeCell ref="A2:K2"/>
    <mergeCell ref="A3:K3"/>
    <mergeCell ref="A4:B4"/>
    <mergeCell ref="C4:K4"/>
  </mergeCells>
  <phoneticPr fontId="1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J11" sqref="J11"/>
    </sheetView>
  </sheetViews>
  <sheetFormatPr defaultColWidth="9" defaultRowHeight="13.5" x14ac:dyDescent="0.15"/>
  <cols>
    <col min="1" max="1" width="5.75" style="1" customWidth="1"/>
    <col min="2" max="2" width="12.875" style="1" customWidth="1"/>
    <col min="3" max="3" width="17.5" style="1" customWidth="1"/>
    <col min="4" max="5" width="20.375" style="1" customWidth="1"/>
    <col min="6" max="6" width="9.75" style="1" customWidth="1"/>
    <col min="7" max="7" width="17.125" style="1" customWidth="1"/>
    <col min="8" max="9" width="6" style="1" customWidth="1"/>
    <col min="10" max="10" width="9" style="1" customWidth="1"/>
    <col min="11" max="11" width="19.625" style="1" customWidth="1"/>
    <col min="12" max="16384" width="9" style="1"/>
  </cols>
  <sheetData>
    <row r="1" spans="1:11" ht="18.75" x14ac:dyDescent="0.1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39.950000000000003" customHeight="1" x14ac:dyDescent="0.1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23.1" customHeight="1" x14ac:dyDescent="0.15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ht="26.1" customHeight="1" x14ac:dyDescent="0.15">
      <c r="A4" s="34" t="s">
        <v>2</v>
      </c>
      <c r="B4" s="34"/>
      <c r="C4" s="35" t="s">
        <v>82</v>
      </c>
      <c r="D4" s="35"/>
      <c r="E4" s="35"/>
      <c r="F4" s="35"/>
      <c r="G4" s="35"/>
      <c r="H4" s="35"/>
      <c r="I4" s="35"/>
      <c r="J4" s="35"/>
      <c r="K4" s="36"/>
    </row>
    <row r="5" spans="1:11" ht="26.1" customHeight="1" x14ac:dyDescent="0.15">
      <c r="A5" s="34" t="s">
        <v>4</v>
      </c>
      <c r="B5" s="34"/>
      <c r="C5" s="34" t="s">
        <v>5</v>
      </c>
      <c r="D5" s="34"/>
      <c r="E5" s="2" t="s">
        <v>6</v>
      </c>
      <c r="F5" s="37" t="s">
        <v>7</v>
      </c>
      <c r="G5" s="35"/>
      <c r="H5" s="35"/>
      <c r="I5" s="35"/>
      <c r="J5" s="35"/>
      <c r="K5" s="36"/>
    </row>
    <row r="6" spans="1:11" ht="26.1" customHeight="1" x14ac:dyDescent="0.15">
      <c r="A6" s="38" t="s">
        <v>8</v>
      </c>
      <c r="B6" s="38"/>
      <c r="C6" s="38" t="s">
        <v>9</v>
      </c>
      <c r="D6" s="38"/>
      <c r="E6" s="38"/>
      <c r="F6" s="37" t="s">
        <v>10</v>
      </c>
      <c r="G6" s="35"/>
      <c r="H6" s="35"/>
      <c r="I6" s="35"/>
      <c r="J6" s="35"/>
      <c r="K6" s="36"/>
    </row>
    <row r="7" spans="1:11" ht="48" customHeight="1" x14ac:dyDescent="0.15">
      <c r="A7" s="38"/>
      <c r="B7" s="38"/>
      <c r="C7" s="57" t="s">
        <v>83</v>
      </c>
      <c r="D7" s="57"/>
      <c r="E7" s="57"/>
      <c r="F7" s="40" t="s">
        <v>84</v>
      </c>
      <c r="G7" s="41"/>
      <c r="H7" s="41"/>
      <c r="I7" s="41"/>
      <c r="J7" s="41"/>
      <c r="K7" s="42"/>
    </row>
    <row r="8" spans="1:11" ht="34.5" customHeight="1" x14ac:dyDescent="0.15">
      <c r="A8" s="38" t="s">
        <v>13</v>
      </c>
      <c r="B8" s="38"/>
      <c r="C8" s="4"/>
      <c r="D8" s="3" t="s">
        <v>14</v>
      </c>
      <c r="E8" s="3" t="s">
        <v>15</v>
      </c>
      <c r="F8" s="43" t="s">
        <v>16</v>
      </c>
      <c r="G8" s="44"/>
      <c r="H8" s="3" t="s">
        <v>17</v>
      </c>
      <c r="I8" s="3" t="s">
        <v>18</v>
      </c>
      <c r="J8" s="3" t="s">
        <v>19</v>
      </c>
      <c r="K8" s="6" t="s">
        <v>20</v>
      </c>
    </row>
    <row r="9" spans="1:11" ht="26.1" customHeight="1" x14ac:dyDescent="0.15">
      <c r="A9" s="38"/>
      <c r="B9" s="38"/>
      <c r="C9" s="7" t="s">
        <v>21</v>
      </c>
      <c r="D9" s="2"/>
      <c r="E9" s="2">
        <v>230.55</v>
      </c>
      <c r="F9" s="43">
        <v>230.55</v>
      </c>
      <c r="G9" s="44"/>
      <c r="H9" s="2">
        <v>10</v>
      </c>
      <c r="I9" s="2">
        <v>10</v>
      </c>
      <c r="J9" s="15">
        <f>F9/E9</f>
        <v>1</v>
      </c>
      <c r="K9" s="54"/>
    </row>
    <row r="10" spans="1:11" ht="26.1" customHeight="1" x14ac:dyDescent="0.15">
      <c r="A10" s="38"/>
      <c r="B10" s="38"/>
      <c r="C10" s="8" t="s">
        <v>22</v>
      </c>
      <c r="D10" s="2"/>
      <c r="E10" s="2"/>
      <c r="F10" s="43"/>
      <c r="G10" s="44"/>
      <c r="H10" s="2" t="s">
        <v>23</v>
      </c>
      <c r="I10" s="2" t="s">
        <v>23</v>
      </c>
      <c r="J10" s="2"/>
      <c r="K10" s="55"/>
    </row>
    <row r="11" spans="1:11" ht="26.1" customHeight="1" x14ac:dyDescent="0.15">
      <c r="A11" s="38"/>
      <c r="B11" s="38"/>
      <c r="C11" s="8" t="s">
        <v>24</v>
      </c>
      <c r="D11" s="2"/>
      <c r="E11" s="2">
        <v>230.55</v>
      </c>
      <c r="F11" s="43">
        <v>230.55</v>
      </c>
      <c r="G11" s="44"/>
      <c r="H11" s="2" t="s">
        <v>23</v>
      </c>
      <c r="I11" s="2" t="s">
        <v>23</v>
      </c>
      <c r="J11" s="2"/>
      <c r="K11" s="55"/>
    </row>
    <row r="12" spans="1:11" ht="26.1" customHeight="1" x14ac:dyDescent="0.15">
      <c r="A12" s="38"/>
      <c r="B12" s="38"/>
      <c r="C12" s="7" t="s">
        <v>25</v>
      </c>
      <c r="D12" s="9"/>
      <c r="E12" s="9"/>
      <c r="F12" s="45"/>
      <c r="G12" s="46"/>
      <c r="H12" s="2" t="s">
        <v>23</v>
      </c>
      <c r="I12" s="2" t="s">
        <v>23</v>
      </c>
      <c r="J12" s="2"/>
      <c r="K12" s="56"/>
    </row>
    <row r="13" spans="1:11" ht="26.1" customHeight="1" x14ac:dyDescent="0.15">
      <c r="A13" s="51" t="s">
        <v>26</v>
      </c>
      <c r="B13" s="5" t="s">
        <v>27</v>
      </c>
      <c r="C13" s="3" t="s">
        <v>28</v>
      </c>
      <c r="D13" s="2" t="s">
        <v>29</v>
      </c>
      <c r="E13" s="3" t="s">
        <v>30</v>
      </c>
      <c r="F13" s="43" t="s">
        <v>31</v>
      </c>
      <c r="G13" s="44"/>
      <c r="H13" s="3" t="s">
        <v>17</v>
      </c>
      <c r="I13" s="3" t="s">
        <v>18</v>
      </c>
      <c r="J13" s="43" t="s">
        <v>20</v>
      </c>
      <c r="K13" s="44"/>
    </row>
    <row r="14" spans="1:11" ht="48.95" customHeight="1" x14ac:dyDescent="0.15">
      <c r="A14" s="51"/>
      <c r="B14" s="68" t="s">
        <v>32</v>
      </c>
      <c r="C14" s="70" t="s">
        <v>33</v>
      </c>
      <c r="D14" s="18" t="s">
        <v>85</v>
      </c>
      <c r="E14" s="23" t="s">
        <v>86</v>
      </c>
      <c r="F14" s="43" t="s">
        <v>87</v>
      </c>
      <c r="G14" s="44"/>
      <c r="H14" s="3">
        <v>10</v>
      </c>
      <c r="I14" s="3">
        <v>10</v>
      </c>
      <c r="J14" s="43"/>
      <c r="K14" s="44"/>
    </row>
    <row r="15" spans="1:11" ht="35.1" customHeight="1" x14ac:dyDescent="0.15">
      <c r="A15" s="51"/>
      <c r="B15" s="69"/>
      <c r="C15" s="70"/>
      <c r="D15" s="18" t="s">
        <v>88</v>
      </c>
      <c r="E15" s="23" t="s">
        <v>89</v>
      </c>
      <c r="F15" s="43" t="s">
        <v>87</v>
      </c>
      <c r="G15" s="44"/>
      <c r="H15" s="3">
        <v>10</v>
      </c>
      <c r="I15" s="3">
        <v>10</v>
      </c>
      <c r="J15" s="43"/>
      <c r="K15" s="44"/>
    </row>
    <row r="16" spans="1:11" ht="87.95" customHeight="1" x14ac:dyDescent="0.15">
      <c r="A16" s="51"/>
      <c r="B16" s="69"/>
      <c r="C16" s="70"/>
      <c r="D16" s="19" t="s">
        <v>90</v>
      </c>
      <c r="E16" s="20" t="s">
        <v>91</v>
      </c>
      <c r="F16" s="43" t="s">
        <v>87</v>
      </c>
      <c r="G16" s="44"/>
      <c r="H16" s="3">
        <v>5</v>
      </c>
      <c r="I16" s="3">
        <v>4.5</v>
      </c>
      <c r="J16" s="58" t="s">
        <v>92</v>
      </c>
      <c r="K16" s="59"/>
    </row>
    <row r="17" spans="1:11" ht="65.099999999999994" customHeight="1" x14ac:dyDescent="0.15">
      <c r="A17" s="51"/>
      <c r="B17" s="69"/>
      <c r="C17" s="11" t="s">
        <v>37</v>
      </c>
      <c r="D17" s="19" t="s">
        <v>93</v>
      </c>
      <c r="E17" s="20" t="s">
        <v>94</v>
      </c>
      <c r="F17" s="43" t="s">
        <v>67</v>
      </c>
      <c r="G17" s="44"/>
      <c r="H17" s="3">
        <v>10</v>
      </c>
      <c r="I17" s="3">
        <v>10</v>
      </c>
      <c r="J17" s="43"/>
      <c r="K17" s="44"/>
    </row>
    <row r="18" spans="1:11" ht="87.95" customHeight="1" x14ac:dyDescent="0.15">
      <c r="A18" s="51"/>
      <c r="B18" s="69"/>
      <c r="C18" s="11" t="s">
        <v>41</v>
      </c>
      <c r="D18" s="18" t="s">
        <v>95</v>
      </c>
      <c r="E18" s="23" t="s">
        <v>96</v>
      </c>
      <c r="F18" s="58" t="s">
        <v>97</v>
      </c>
      <c r="G18" s="59"/>
      <c r="H18" s="3">
        <v>10</v>
      </c>
      <c r="I18" s="3">
        <v>10</v>
      </c>
      <c r="J18" s="43"/>
      <c r="K18" s="44"/>
    </row>
    <row r="19" spans="1:11" ht="26.1" customHeight="1" x14ac:dyDescent="0.15">
      <c r="A19" s="51"/>
      <c r="B19" s="69"/>
      <c r="C19" s="11" t="s">
        <v>45</v>
      </c>
      <c r="D19" s="18" t="s">
        <v>98</v>
      </c>
      <c r="E19" s="23" t="s">
        <v>99</v>
      </c>
      <c r="F19" s="43" t="s">
        <v>100</v>
      </c>
      <c r="G19" s="44"/>
      <c r="H19" s="3">
        <v>5</v>
      </c>
      <c r="I19" s="3">
        <v>5</v>
      </c>
      <c r="J19" s="43"/>
      <c r="K19" s="44"/>
    </row>
    <row r="20" spans="1:11" ht="125.1" customHeight="1" x14ac:dyDescent="0.15">
      <c r="A20" s="51"/>
      <c r="B20" s="10" t="s">
        <v>73</v>
      </c>
      <c r="C20" s="11" t="s">
        <v>50</v>
      </c>
      <c r="D20" s="24" t="s">
        <v>101</v>
      </c>
      <c r="E20" s="3" t="s">
        <v>102</v>
      </c>
      <c r="F20" s="43" t="s">
        <v>103</v>
      </c>
      <c r="G20" s="44"/>
      <c r="H20" s="3">
        <v>30</v>
      </c>
      <c r="I20" s="3">
        <v>25.5</v>
      </c>
      <c r="J20" s="58" t="s">
        <v>104</v>
      </c>
      <c r="K20" s="59"/>
    </row>
    <row r="21" spans="1:11" ht="47.1" customHeight="1" x14ac:dyDescent="0.15">
      <c r="A21" s="51"/>
      <c r="B21" s="10" t="s">
        <v>53</v>
      </c>
      <c r="C21" s="11" t="s">
        <v>54</v>
      </c>
      <c r="D21" s="3" t="s">
        <v>55</v>
      </c>
      <c r="E21" s="3" t="s">
        <v>56</v>
      </c>
      <c r="F21" s="60">
        <v>1</v>
      </c>
      <c r="G21" s="44"/>
      <c r="H21" s="3">
        <v>10</v>
      </c>
      <c r="I21" s="3">
        <v>10</v>
      </c>
      <c r="J21" s="43"/>
      <c r="K21" s="44"/>
    </row>
    <row r="22" spans="1:11" ht="26.1" customHeight="1" x14ac:dyDescent="0.15">
      <c r="A22" s="48" t="s">
        <v>57</v>
      </c>
      <c r="B22" s="49"/>
      <c r="C22" s="49"/>
      <c r="D22" s="49"/>
      <c r="E22" s="49"/>
      <c r="F22" s="49"/>
      <c r="G22" s="50"/>
      <c r="H22" s="14">
        <v>100</v>
      </c>
      <c r="I22" s="13">
        <f>SUM(I9,I14:I21)</f>
        <v>95</v>
      </c>
      <c r="J22" s="48"/>
      <c r="K22" s="50"/>
    </row>
  </sheetData>
  <mergeCells count="43">
    <mergeCell ref="A8:B12"/>
    <mergeCell ref="F21:G21"/>
    <mergeCell ref="J21:K21"/>
    <mergeCell ref="A22:G22"/>
    <mergeCell ref="J22:K22"/>
    <mergeCell ref="A13:A21"/>
    <mergeCell ref="B14:B19"/>
    <mergeCell ref="C14:C16"/>
    <mergeCell ref="F18:G18"/>
    <mergeCell ref="J18:K18"/>
    <mergeCell ref="F19:G19"/>
    <mergeCell ref="J19:K19"/>
    <mergeCell ref="F20:G20"/>
    <mergeCell ref="J20:K20"/>
    <mergeCell ref="F15:G15"/>
    <mergeCell ref="J15:K15"/>
    <mergeCell ref="F16:G16"/>
    <mergeCell ref="J16:K16"/>
    <mergeCell ref="F17:G17"/>
    <mergeCell ref="J17:K17"/>
    <mergeCell ref="F11:G11"/>
    <mergeCell ref="F12:G12"/>
    <mergeCell ref="F13:G13"/>
    <mergeCell ref="J13:K13"/>
    <mergeCell ref="F14:G14"/>
    <mergeCell ref="J14:K14"/>
    <mergeCell ref="K9:K12"/>
    <mergeCell ref="C7:E7"/>
    <mergeCell ref="F7:K7"/>
    <mergeCell ref="F8:G8"/>
    <mergeCell ref="F9:G9"/>
    <mergeCell ref="F10:G10"/>
    <mergeCell ref="A5:B5"/>
    <mergeCell ref="C5:D5"/>
    <mergeCell ref="F5:K5"/>
    <mergeCell ref="C6:E6"/>
    <mergeCell ref="F6:K6"/>
    <mergeCell ref="A6:B7"/>
    <mergeCell ref="A1:K1"/>
    <mergeCell ref="A2:K2"/>
    <mergeCell ref="A3:K3"/>
    <mergeCell ref="A4:B4"/>
    <mergeCell ref="C4:K4"/>
  </mergeCells>
  <phoneticPr fontId="1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opLeftCell="A22" workbookViewId="0">
      <selection activeCell="J10" sqref="J10"/>
    </sheetView>
  </sheetViews>
  <sheetFormatPr defaultColWidth="9" defaultRowHeight="13.5" x14ac:dyDescent="0.15"/>
  <cols>
    <col min="1" max="1" width="5.75" style="1" customWidth="1"/>
    <col min="2" max="2" width="12.875" style="1" customWidth="1"/>
    <col min="3" max="3" width="17.5" style="1" customWidth="1"/>
    <col min="4" max="5" width="20.375" style="1" customWidth="1"/>
    <col min="6" max="6" width="9.75" style="1" customWidth="1"/>
    <col min="7" max="7" width="11.875" style="1" customWidth="1"/>
    <col min="8" max="9" width="6" style="1" customWidth="1"/>
    <col min="10" max="10" width="9" style="1" customWidth="1"/>
    <col min="11" max="11" width="18" style="1" customWidth="1"/>
    <col min="12" max="16384" width="9" style="1"/>
  </cols>
  <sheetData>
    <row r="1" spans="1:11" ht="18.75" x14ac:dyDescent="0.1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39.950000000000003" customHeight="1" x14ac:dyDescent="0.1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23.1" customHeight="1" x14ac:dyDescent="0.15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ht="26.1" customHeight="1" x14ac:dyDescent="0.15">
      <c r="A4" s="34" t="s">
        <v>2</v>
      </c>
      <c r="B4" s="34"/>
      <c r="C4" s="35" t="s">
        <v>7</v>
      </c>
      <c r="D4" s="35"/>
      <c r="E4" s="35"/>
      <c r="F4" s="35"/>
      <c r="G4" s="35"/>
      <c r="H4" s="35"/>
      <c r="I4" s="35"/>
      <c r="J4" s="35"/>
      <c r="K4" s="36"/>
    </row>
    <row r="5" spans="1:11" ht="26.1" customHeight="1" x14ac:dyDescent="0.15">
      <c r="A5" s="34" t="s">
        <v>4</v>
      </c>
      <c r="B5" s="34"/>
      <c r="C5" s="34" t="s">
        <v>5</v>
      </c>
      <c r="D5" s="34"/>
      <c r="E5" s="2" t="s">
        <v>6</v>
      </c>
      <c r="F5" s="37" t="s">
        <v>105</v>
      </c>
      <c r="G5" s="35"/>
      <c r="H5" s="35"/>
      <c r="I5" s="35"/>
      <c r="J5" s="35"/>
      <c r="K5" s="36"/>
    </row>
    <row r="6" spans="1:11" ht="26.1" customHeight="1" x14ac:dyDescent="0.15">
      <c r="A6" s="38" t="s">
        <v>8</v>
      </c>
      <c r="B6" s="38"/>
      <c r="C6" s="38" t="s">
        <v>9</v>
      </c>
      <c r="D6" s="38"/>
      <c r="E6" s="38"/>
      <c r="F6" s="37" t="s">
        <v>10</v>
      </c>
      <c r="G6" s="35"/>
      <c r="H6" s="35"/>
      <c r="I6" s="35"/>
      <c r="J6" s="35"/>
      <c r="K6" s="36"/>
    </row>
    <row r="7" spans="1:11" ht="114" customHeight="1" x14ac:dyDescent="0.15">
      <c r="A7" s="38"/>
      <c r="B7" s="38"/>
      <c r="C7" s="57" t="s">
        <v>106</v>
      </c>
      <c r="D7" s="57"/>
      <c r="E7" s="57"/>
      <c r="F7" s="40" t="s">
        <v>107</v>
      </c>
      <c r="G7" s="41"/>
      <c r="H7" s="41"/>
      <c r="I7" s="41"/>
      <c r="J7" s="41"/>
      <c r="K7" s="42"/>
    </row>
    <row r="8" spans="1:11" ht="34.5" customHeight="1" x14ac:dyDescent="0.15">
      <c r="A8" s="38" t="s">
        <v>13</v>
      </c>
      <c r="B8" s="38"/>
      <c r="C8" s="4"/>
      <c r="D8" s="3" t="s">
        <v>14</v>
      </c>
      <c r="E8" s="3" t="s">
        <v>15</v>
      </c>
      <c r="F8" s="43" t="s">
        <v>16</v>
      </c>
      <c r="G8" s="44"/>
      <c r="H8" s="3" t="s">
        <v>17</v>
      </c>
      <c r="I8" s="3" t="s">
        <v>18</v>
      </c>
      <c r="J8" s="3" t="s">
        <v>19</v>
      </c>
      <c r="K8" s="6" t="s">
        <v>20</v>
      </c>
    </row>
    <row r="9" spans="1:11" ht="26.1" customHeight="1" x14ac:dyDescent="0.15">
      <c r="A9" s="38"/>
      <c r="B9" s="38"/>
      <c r="C9" s="7" t="s">
        <v>21</v>
      </c>
      <c r="D9" s="2"/>
      <c r="E9" s="2">
        <v>1888.2</v>
      </c>
      <c r="F9" s="43">
        <v>1888.2</v>
      </c>
      <c r="G9" s="44"/>
      <c r="H9" s="2">
        <v>10</v>
      </c>
      <c r="I9" s="2">
        <v>10</v>
      </c>
      <c r="J9" s="15">
        <f>F9/E9</f>
        <v>1</v>
      </c>
      <c r="K9" s="54"/>
    </row>
    <row r="10" spans="1:11" ht="26.1" customHeight="1" x14ac:dyDescent="0.15">
      <c r="A10" s="38"/>
      <c r="B10" s="38"/>
      <c r="C10" s="8" t="s">
        <v>22</v>
      </c>
      <c r="D10" s="2"/>
      <c r="E10" s="2"/>
      <c r="F10" s="43"/>
      <c r="G10" s="44"/>
      <c r="H10" s="2" t="s">
        <v>23</v>
      </c>
      <c r="I10" s="2" t="s">
        <v>23</v>
      </c>
      <c r="J10" s="2"/>
      <c r="K10" s="55"/>
    </row>
    <row r="11" spans="1:11" ht="26.1" customHeight="1" x14ac:dyDescent="0.15">
      <c r="A11" s="38"/>
      <c r="B11" s="38"/>
      <c r="C11" s="8" t="s">
        <v>24</v>
      </c>
      <c r="D11" s="2"/>
      <c r="E11" s="2">
        <v>1888.2</v>
      </c>
      <c r="F11" s="43">
        <v>1888.2</v>
      </c>
      <c r="G11" s="44"/>
      <c r="H11" s="2" t="s">
        <v>23</v>
      </c>
      <c r="I11" s="2" t="s">
        <v>23</v>
      </c>
      <c r="J11" s="2"/>
      <c r="K11" s="55"/>
    </row>
    <row r="12" spans="1:11" ht="26.1" customHeight="1" x14ac:dyDescent="0.15">
      <c r="A12" s="38"/>
      <c r="B12" s="38"/>
      <c r="C12" s="7" t="s">
        <v>25</v>
      </c>
      <c r="D12" s="2"/>
      <c r="E12" s="2"/>
      <c r="F12" s="43"/>
      <c r="G12" s="44"/>
      <c r="H12" s="2" t="s">
        <v>23</v>
      </c>
      <c r="I12" s="2" t="s">
        <v>23</v>
      </c>
      <c r="J12" s="2"/>
      <c r="K12" s="56"/>
    </row>
    <row r="13" spans="1:11" ht="26.1" customHeight="1" x14ac:dyDescent="0.15">
      <c r="A13" s="51" t="s">
        <v>26</v>
      </c>
      <c r="B13" s="5" t="s">
        <v>27</v>
      </c>
      <c r="C13" s="3" t="s">
        <v>28</v>
      </c>
      <c r="D13" s="2" t="s">
        <v>29</v>
      </c>
      <c r="E13" s="3" t="s">
        <v>30</v>
      </c>
      <c r="F13" s="43" t="s">
        <v>31</v>
      </c>
      <c r="G13" s="44"/>
      <c r="H13" s="3" t="s">
        <v>17</v>
      </c>
      <c r="I13" s="3" t="s">
        <v>18</v>
      </c>
      <c r="J13" s="43" t="s">
        <v>20</v>
      </c>
      <c r="K13" s="44"/>
    </row>
    <row r="14" spans="1:11" ht="44.1" customHeight="1" x14ac:dyDescent="0.15">
      <c r="A14" s="51"/>
      <c r="B14" s="68" t="s">
        <v>32</v>
      </c>
      <c r="C14" s="70" t="s">
        <v>33</v>
      </c>
      <c r="D14" s="3" t="s">
        <v>108</v>
      </c>
      <c r="E14" s="3" t="s">
        <v>109</v>
      </c>
      <c r="F14" s="43" t="s">
        <v>87</v>
      </c>
      <c r="G14" s="44"/>
      <c r="H14" s="3">
        <v>10</v>
      </c>
      <c r="I14" s="3">
        <v>10</v>
      </c>
      <c r="J14" s="43"/>
      <c r="K14" s="44"/>
    </row>
    <row r="15" spans="1:11" ht="78.95" customHeight="1" x14ac:dyDescent="0.15">
      <c r="A15" s="51"/>
      <c r="B15" s="69"/>
      <c r="C15" s="70"/>
      <c r="D15" s="3" t="s">
        <v>110</v>
      </c>
      <c r="E15" s="3" t="s">
        <v>111</v>
      </c>
      <c r="F15" s="43" t="s">
        <v>112</v>
      </c>
      <c r="G15" s="44"/>
      <c r="H15" s="3">
        <v>10</v>
      </c>
      <c r="I15" s="3">
        <v>10</v>
      </c>
      <c r="J15" s="43"/>
      <c r="K15" s="44"/>
    </row>
    <row r="16" spans="1:11" ht="44.1" customHeight="1" x14ac:dyDescent="0.15">
      <c r="A16" s="51"/>
      <c r="B16" s="69"/>
      <c r="C16" s="11" t="s">
        <v>37</v>
      </c>
      <c r="D16" s="19" t="s">
        <v>113</v>
      </c>
      <c r="E16" s="20" t="s">
        <v>113</v>
      </c>
      <c r="F16" s="43" t="s">
        <v>114</v>
      </c>
      <c r="G16" s="44"/>
      <c r="H16" s="3">
        <v>10</v>
      </c>
      <c r="I16" s="3">
        <v>10</v>
      </c>
      <c r="J16" s="43"/>
      <c r="K16" s="44"/>
    </row>
    <row r="17" spans="1:11" ht="26.1" customHeight="1" x14ac:dyDescent="0.15">
      <c r="A17" s="51"/>
      <c r="B17" s="69"/>
      <c r="C17" s="11" t="s">
        <v>41</v>
      </c>
      <c r="D17" s="3" t="s">
        <v>42</v>
      </c>
      <c r="E17" s="15">
        <v>1</v>
      </c>
      <c r="F17" s="60">
        <v>1</v>
      </c>
      <c r="G17" s="44"/>
      <c r="H17" s="3">
        <v>10</v>
      </c>
      <c r="I17" s="3">
        <v>10</v>
      </c>
      <c r="J17" s="43"/>
      <c r="K17" s="44"/>
    </row>
    <row r="18" spans="1:11" ht="26.1" customHeight="1" x14ac:dyDescent="0.15">
      <c r="A18" s="51"/>
      <c r="B18" s="69"/>
      <c r="C18" s="11" t="s">
        <v>45</v>
      </c>
      <c r="D18" s="18" t="s">
        <v>98</v>
      </c>
      <c r="E18" s="3" t="s">
        <v>115</v>
      </c>
      <c r="F18" s="43" t="s">
        <v>116</v>
      </c>
      <c r="G18" s="44"/>
      <c r="H18" s="3">
        <v>10</v>
      </c>
      <c r="I18" s="3">
        <v>10</v>
      </c>
      <c r="J18" s="43"/>
      <c r="K18" s="44"/>
    </row>
    <row r="19" spans="1:11" ht="138" customHeight="1" x14ac:dyDescent="0.15">
      <c r="A19" s="51"/>
      <c r="B19" s="68" t="s">
        <v>73</v>
      </c>
      <c r="C19" s="11" t="s">
        <v>117</v>
      </c>
      <c r="D19" s="3" t="s">
        <v>118</v>
      </c>
      <c r="E19" s="3" t="s">
        <v>119</v>
      </c>
      <c r="F19" s="43" t="s">
        <v>120</v>
      </c>
      <c r="G19" s="44"/>
      <c r="H19" s="3">
        <v>10</v>
      </c>
      <c r="I19" s="3">
        <v>7</v>
      </c>
      <c r="J19" s="58" t="s">
        <v>121</v>
      </c>
      <c r="K19" s="59"/>
    </row>
    <row r="20" spans="1:11" ht="120" customHeight="1" x14ac:dyDescent="0.15">
      <c r="A20" s="51"/>
      <c r="B20" s="69"/>
      <c r="C20" s="11" t="s">
        <v>50</v>
      </c>
      <c r="D20" s="3" t="s">
        <v>122</v>
      </c>
      <c r="E20" s="21" t="s">
        <v>102</v>
      </c>
      <c r="F20" s="43" t="s">
        <v>123</v>
      </c>
      <c r="G20" s="44"/>
      <c r="H20" s="3">
        <v>10</v>
      </c>
      <c r="I20" s="3">
        <v>8</v>
      </c>
      <c r="J20" s="58" t="s">
        <v>124</v>
      </c>
      <c r="K20" s="59"/>
    </row>
    <row r="21" spans="1:11" ht="105" customHeight="1" x14ac:dyDescent="0.15">
      <c r="A21" s="51"/>
      <c r="B21" s="69"/>
      <c r="C21" s="11" t="s">
        <v>125</v>
      </c>
      <c r="D21" s="3" t="s">
        <v>126</v>
      </c>
      <c r="E21" s="22" t="s">
        <v>127</v>
      </c>
      <c r="F21" s="43" t="s">
        <v>128</v>
      </c>
      <c r="G21" s="44"/>
      <c r="H21" s="3">
        <v>5</v>
      </c>
      <c r="I21" s="3">
        <v>5</v>
      </c>
      <c r="J21" s="43"/>
      <c r="K21" s="44"/>
    </row>
    <row r="22" spans="1:11" ht="137.1" customHeight="1" x14ac:dyDescent="0.15">
      <c r="A22" s="51"/>
      <c r="B22" s="69"/>
      <c r="C22" s="11" t="s">
        <v>77</v>
      </c>
      <c r="D22" s="3" t="s">
        <v>129</v>
      </c>
      <c r="E22" s="3" t="s">
        <v>102</v>
      </c>
      <c r="F22" s="43" t="s">
        <v>130</v>
      </c>
      <c r="G22" s="44"/>
      <c r="H22" s="3">
        <v>5</v>
      </c>
      <c r="I22" s="3">
        <v>4</v>
      </c>
      <c r="J22" s="58" t="s">
        <v>124</v>
      </c>
      <c r="K22" s="59"/>
    </row>
    <row r="23" spans="1:11" ht="39" customHeight="1" x14ac:dyDescent="0.15">
      <c r="A23" s="51"/>
      <c r="B23" s="10" t="s">
        <v>53</v>
      </c>
      <c r="C23" s="11" t="s">
        <v>54</v>
      </c>
      <c r="D23" s="3" t="s">
        <v>55</v>
      </c>
      <c r="E23" s="3" t="s">
        <v>56</v>
      </c>
      <c r="F23" s="60">
        <v>1</v>
      </c>
      <c r="G23" s="44"/>
      <c r="H23" s="3">
        <v>10</v>
      </c>
      <c r="I23" s="3">
        <v>10</v>
      </c>
      <c r="J23" s="43"/>
      <c r="K23" s="44"/>
    </row>
    <row r="24" spans="1:11" ht="26.1" customHeight="1" x14ac:dyDescent="0.15">
      <c r="A24" s="48" t="s">
        <v>57</v>
      </c>
      <c r="B24" s="49"/>
      <c r="C24" s="49"/>
      <c r="D24" s="49"/>
      <c r="E24" s="49"/>
      <c r="F24" s="49"/>
      <c r="G24" s="50"/>
      <c r="H24" s="14">
        <v>100</v>
      </c>
      <c r="I24" s="13">
        <f>SUM(I9,I14:I23)</f>
        <v>94</v>
      </c>
      <c r="J24" s="48"/>
      <c r="K24" s="50"/>
    </row>
  </sheetData>
  <mergeCells count="48">
    <mergeCell ref="A8:B12"/>
    <mergeCell ref="A24:G24"/>
    <mergeCell ref="J24:K24"/>
    <mergeCell ref="A13:A23"/>
    <mergeCell ref="B14:B18"/>
    <mergeCell ref="B19:B22"/>
    <mergeCell ref="C14:C15"/>
    <mergeCell ref="F21:G21"/>
    <mergeCell ref="J21:K21"/>
    <mergeCell ref="F22:G22"/>
    <mergeCell ref="J22:K22"/>
    <mergeCell ref="F23:G23"/>
    <mergeCell ref="J23:K23"/>
    <mergeCell ref="F18:G18"/>
    <mergeCell ref="J18:K18"/>
    <mergeCell ref="F19:G19"/>
    <mergeCell ref="J19:K19"/>
    <mergeCell ref="F20:G20"/>
    <mergeCell ref="J20:K20"/>
    <mergeCell ref="F15:G15"/>
    <mergeCell ref="J15:K15"/>
    <mergeCell ref="F16:G16"/>
    <mergeCell ref="J16:K16"/>
    <mergeCell ref="F17:G17"/>
    <mergeCell ref="J17:K17"/>
    <mergeCell ref="F11:G11"/>
    <mergeCell ref="F12:G12"/>
    <mergeCell ref="F13:G13"/>
    <mergeCell ref="J13:K13"/>
    <mergeCell ref="F14:G14"/>
    <mergeCell ref="J14:K14"/>
    <mergeCell ref="K9:K12"/>
    <mergeCell ref="C7:E7"/>
    <mergeCell ref="F7:K7"/>
    <mergeCell ref="F8:G8"/>
    <mergeCell ref="F9:G9"/>
    <mergeCell ref="F10:G10"/>
    <mergeCell ref="A5:B5"/>
    <mergeCell ref="C5:D5"/>
    <mergeCell ref="F5:K5"/>
    <mergeCell ref="C6:E6"/>
    <mergeCell ref="F6:K6"/>
    <mergeCell ref="A6:B7"/>
    <mergeCell ref="A1:K1"/>
    <mergeCell ref="A2:K2"/>
    <mergeCell ref="A3:K3"/>
    <mergeCell ref="A4:B4"/>
    <mergeCell ref="C4:K4"/>
  </mergeCells>
  <phoneticPr fontId="13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D9" sqref="D9:D11"/>
    </sheetView>
  </sheetViews>
  <sheetFormatPr defaultColWidth="9" defaultRowHeight="13.5" x14ac:dyDescent="0.15"/>
  <cols>
    <col min="1" max="1" width="5.75" style="1" customWidth="1"/>
    <col min="2" max="2" width="12.875" style="1" customWidth="1"/>
    <col min="3" max="3" width="17.5" style="1" customWidth="1"/>
    <col min="4" max="5" width="20.375" style="1" customWidth="1"/>
    <col min="6" max="7" width="9.75" style="1" customWidth="1"/>
    <col min="8" max="9" width="6" style="1" customWidth="1"/>
    <col min="10" max="10" width="9" style="1" customWidth="1"/>
    <col min="11" max="11" width="18" style="1" customWidth="1"/>
    <col min="12" max="16384" width="9" style="1"/>
  </cols>
  <sheetData>
    <row r="1" spans="1:11" ht="18.75" x14ac:dyDescent="0.1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39.950000000000003" customHeight="1" x14ac:dyDescent="0.1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23.1" customHeight="1" x14ac:dyDescent="0.15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ht="26.1" customHeight="1" x14ac:dyDescent="0.15">
      <c r="A4" s="34" t="s">
        <v>2</v>
      </c>
      <c r="B4" s="34"/>
      <c r="C4" s="35" t="s">
        <v>131</v>
      </c>
      <c r="D4" s="35"/>
      <c r="E4" s="35"/>
      <c r="F4" s="35"/>
      <c r="G4" s="35"/>
      <c r="H4" s="35"/>
      <c r="I4" s="35"/>
      <c r="J4" s="35"/>
      <c r="K4" s="36"/>
    </row>
    <row r="5" spans="1:11" ht="26.1" customHeight="1" x14ac:dyDescent="0.15">
      <c r="A5" s="34" t="s">
        <v>4</v>
      </c>
      <c r="B5" s="34"/>
      <c r="C5" s="34" t="s">
        <v>5</v>
      </c>
      <c r="D5" s="34"/>
      <c r="E5" s="2" t="s">
        <v>6</v>
      </c>
      <c r="F5" s="37" t="s">
        <v>132</v>
      </c>
      <c r="G5" s="35"/>
      <c r="H5" s="35"/>
      <c r="I5" s="35"/>
      <c r="J5" s="35"/>
      <c r="K5" s="36"/>
    </row>
    <row r="6" spans="1:11" ht="26.1" customHeight="1" x14ac:dyDescent="0.15">
      <c r="A6" s="38" t="s">
        <v>8</v>
      </c>
      <c r="B6" s="38"/>
      <c r="C6" s="38" t="s">
        <v>9</v>
      </c>
      <c r="D6" s="38"/>
      <c r="E6" s="38"/>
      <c r="F6" s="37" t="s">
        <v>10</v>
      </c>
      <c r="G6" s="35"/>
      <c r="H6" s="35"/>
      <c r="I6" s="35"/>
      <c r="J6" s="35"/>
      <c r="K6" s="36"/>
    </row>
    <row r="7" spans="1:11" ht="48" customHeight="1" x14ac:dyDescent="0.15">
      <c r="A7" s="38"/>
      <c r="B7" s="38"/>
      <c r="C7" s="57" t="s">
        <v>133</v>
      </c>
      <c r="D7" s="57"/>
      <c r="E7" s="57"/>
      <c r="F7" s="40" t="s">
        <v>134</v>
      </c>
      <c r="G7" s="41"/>
      <c r="H7" s="41"/>
      <c r="I7" s="41"/>
      <c r="J7" s="41"/>
      <c r="K7" s="42"/>
    </row>
    <row r="8" spans="1:11" ht="34.5" customHeight="1" x14ac:dyDescent="0.15">
      <c r="A8" s="38" t="s">
        <v>13</v>
      </c>
      <c r="B8" s="38"/>
      <c r="C8" s="4"/>
      <c r="D8" s="3" t="s">
        <v>14</v>
      </c>
      <c r="E8" s="3" t="s">
        <v>15</v>
      </c>
      <c r="F8" s="43" t="s">
        <v>16</v>
      </c>
      <c r="G8" s="44"/>
      <c r="H8" s="3" t="s">
        <v>17</v>
      </c>
      <c r="I8" s="3" t="s">
        <v>18</v>
      </c>
      <c r="J8" s="3" t="s">
        <v>19</v>
      </c>
      <c r="K8" s="6" t="s">
        <v>20</v>
      </c>
    </row>
    <row r="9" spans="1:11" ht="26.1" customHeight="1" x14ac:dyDescent="0.15">
      <c r="A9" s="38"/>
      <c r="B9" s="38"/>
      <c r="C9" s="7" t="s">
        <v>21</v>
      </c>
      <c r="D9" s="2"/>
      <c r="E9" s="2">
        <v>9000</v>
      </c>
      <c r="F9" s="43">
        <v>9000</v>
      </c>
      <c r="G9" s="44"/>
      <c r="H9" s="2">
        <v>10</v>
      </c>
      <c r="I9" s="2">
        <v>10</v>
      </c>
      <c r="J9" s="15">
        <f>F9/E9</f>
        <v>1</v>
      </c>
      <c r="K9" s="54"/>
    </row>
    <row r="10" spans="1:11" ht="26.1" customHeight="1" x14ac:dyDescent="0.15">
      <c r="A10" s="38"/>
      <c r="B10" s="38"/>
      <c r="C10" s="8" t="s">
        <v>22</v>
      </c>
      <c r="D10" s="2"/>
      <c r="E10" s="2"/>
      <c r="F10" s="43"/>
      <c r="G10" s="44"/>
      <c r="H10" s="2" t="s">
        <v>23</v>
      </c>
      <c r="I10" s="2" t="s">
        <v>23</v>
      </c>
      <c r="J10" s="2"/>
      <c r="K10" s="55"/>
    </row>
    <row r="11" spans="1:11" ht="26.1" customHeight="1" x14ac:dyDescent="0.15">
      <c r="A11" s="38"/>
      <c r="B11" s="38"/>
      <c r="C11" s="8" t="s">
        <v>24</v>
      </c>
      <c r="D11" s="2"/>
      <c r="E11" s="2">
        <v>9000</v>
      </c>
      <c r="F11" s="43">
        <v>9000</v>
      </c>
      <c r="G11" s="44"/>
      <c r="H11" s="2">
        <v>10</v>
      </c>
      <c r="I11" s="2" t="s">
        <v>23</v>
      </c>
      <c r="J11" s="2"/>
      <c r="K11" s="55"/>
    </row>
    <row r="12" spans="1:11" ht="26.1" customHeight="1" x14ac:dyDescent="0.15">
      <c r="A12" s="38"/>
      <c r="B12" s="38"/>
      <c r="C12" s="7" t="s">
        <v>25</v>
      </c>
      <c r="D12" s="9"/>
      <c r="E12" s="9"/>
      <c r="F12" s="45"/>
      <c r="G12" s="46"/>
      <c r="H12" s="2" t="s">
        <v>23</v>
      </c>
      <c r="I12" s="2" t="s">
        <v>23</v>
      </c>
      <c r="J12" s="2"/>
      <c r="K12" s="56"/>
    </row>
    <row r="13" spans="1:11" ht="26.1" customHeight="1" x14ac:dyDescent="0.15">
      <c r="A13" s="51" t="s">
        <v>26</v>
      </c>
      <c r="B13" s="5" t="s">
        <v>27</v>
      </c>
      <c r="C13" s="3" t="s">
        <v>28</v>
      </c>
      <c r="D13" s="2" t="s">
        <v>29</v>
      </c>
      <c r="E13" s="3" t="s">
        <v>30</v>
      </c>
      <c r="F13" s="43" t="s">
        <v>31</v>
      </c>
      <c r="G13" s="44"/>
      <c r="H13" s="3" t="s">
        <v>17</v>
      </c>
      <c r="I13" s="3" t="s">
        <v>18</v>
      </c>
      <c r="J13" s="43" t="s">
        <v>20</v>
      </c>
      <c r="K13" s="44"/>
    </row>
    <row r="14" spans="1:11" ht="26.1" customHeight="1" x14ac:dyDescent="0.15">
      <c r="A14" s="51"/>
      <c r="B14" s="68" t="s">
        <v>32</v>
      </c>
      <c r="C14" s="11" t="s">
        <v>33</v>
      </c>
      <c r="D14" s="3" t="s">
        <v>135</v>
      </c>
      <c r="E14" s="3" t="s">
        <v>136</v>
      </c>
      <c r="F14" s="43" t="s">
        <v>137</v>
      </c>
      <c r="G14" s="44"/>
      <c r="H14" s="3">
        <v>15</v>
      </c>
      <c r="I14" s="3">
        <v>15</v>
      </c>
      <c r="J14" s="43"/>
      <c r="K14" s="44"/>
    </row>
    <row r="15" spans="1:11" ht="44.1" customHeight="1" x14ac:dyDescent="0.15">
      <c r="A15" s="51"/>
      <c r="B15" s="69"/>
      <c r="C15" s="11" t="s">
        <v>37</v>
      </c>
      <c r="D15" s="3" t="s">
        <v>138</v>
      </c>
      <c r="E15" s="3" t="s">
        <v>139</v>
      </c>
      <c r="F15" s="43" t="s">
        <v>140</v>
      </c>
      <c r="G15" s="44"/>
      <c r="H15" s="3">
        <v>15</v>
      </c>
      <c r="I15" s="3">
        <v>15</v>
      </c>
      <c r="J15" s="43"/>
      <c r="K15" s="44"/>
    </row>
    <row r="16" spans="1:11" ht="83.1" customHeight="1" x14ac:dyDescent="0.15">
      <c r="A16" s="51"/>
      <c r="B16" s="69"/>
      <c r="C16" s="11" t="s">
        <v>41</v>
      </c>
      <c r="D16" s="3" t="s">
        <v>141</v>
      </c>
      <c r="E16" s="3" t="s">
        <v>142</v>
      </c>
      <c r="F16" s="60">
        <v>0.7</v>
      </c>
      <c r="G16" s="44"/>
      <c r="H16" s="3">
        <v>10</v>
      </c>
      <c r="I16" s="3">
        <v>10</v>
      </c>
      <c r="J16" s="58"/>
      <c r="K16" s="59"/>
    </row>
    <row r="17" spans="1:11" ht="26.1" customHeight="1" x14ac:dyDescent="0.15">
      <c r="A17" s="51"/>
      <c r="B17" s="69"/>
      <c r="C17" s="11" t="s">
        <v>45</v>
      </c>
      <c r="D17" s="18" t="s">
        <v>98</v>
      </c>
      <c r="E17" s="3" t="s">
        <v>143</v>
      </c>
      <c r="F17" s="43" t="s">
        <v>144</v>
      </c>
      <c r="G17" s="44"/>
      <c r="H17" s="3">
        <v>10</v>
      </c>
      <c r="I17" s="3">
        <v>10</v>
      </c>
      <c r="J17" s="43"/>
      <c r="K17" s="44"/>
    </row>
    <row r="18" spans="1:11" ht="147" customHeight="1" x14ac:dyDescent="0.15">
      <c r="A18" s="51"/>
      <c r="B18" s="10" t="s">
        <v>73</v>
      </c>
      <c r="C18" s="11" t="s">
        <v>50</v>
      </c>
      <c r="D18" s="3" t="s">
        <v>145</v>
      </c>
      <c r="E18" s="3" t="s">
        <v>146</v>
      </c>
      <c r="F18" s="43" t="s">
        <v>103</v>
      </c>
      <c r="G18" s="44"/>
      <c r="H18" s="3">
        <v>30</v>
      </c>
      <c r="I18" s="3">
        <v>27</v>
      </c>
      <c r="J18" s="58" t="s">
        <v>147</v>
      </c>
      <c r="K18" s="59"/>
    </row>
    <row r="19" spans="1:11" ht="42.95" customHeight="1" x14ac:dyDescent="0.15">
      <c r="A19" s="51"/>
      <c r="B19" s="10" t="s">
        <v>53</v>
      </c>
      <c r="C19" s="11" t="s">
        <v>54</v>
      </c>
      <c r="D19" s="3" t="s">
        <v>55</v>
      </c>
      <c r="E19" s="3" t="s">
        <v>56</v>
      </c>
      <c r="F19" s="60">
        <v>1</v>
      </c>
      <c r="G19" s="44"/>
      <c r="H19" s="3">
        <v>10</v>
      </c>
      <c r="I19" s="3">
        <v>10</v>
      </c>
      <c r="J19" s="43"/>
      <c r="K19" s="44"/>
    </row>
    <row r="20" spans="1:11" ht="26.1" customHeight="1" x14ac:dyDescent="0.15">
      <c r="A20" s="48" t="s">
        <v>57</v>
      </c>
      <c r="B20" s="49"/>
      <c r="C20" s="49"/>
      <c r="D20" s="49"/>
      <c r="E20" s="49"/>
      <c r="F20" s="49"/>
      <c r="G20" s="50"/>
      <c r="H20" s="14">
        <v>100</v>
      </c>
      <c r="I20" s="13">
        <f>SUM(I9,I14:I19)</f>
        <v>97</v>
      </c>
      <c r="J20" s="48"/>
      <c r="K20" s="50"/>
    </row>
  </sheetData>
  <mergeCells count="38">
    <mergeCell ref="A8:B12"/>
    <mergeCell ref="F18:G18"/>
    <mergeCell ref="J18:K18"/>
    <mergeCell ref="F19:G19"/>
    <mergeCell ref="J19:K19"/>
    <mergeCell ref="A20:G20"/>
    <mergeCell ref="J20:K20"/>
    <mergeCell ref="A13:A19"/>
    <mergeCell ref="B14:B17"/>
    <mergeCell ref="F15:G15"/>
    <mergeCell ref="J15:K15"/>
    <mergeCell ref="F16:G16"/>
    <mergeCell ref="J16:K16"/>
    <mergeCell ref="F17:G17"/>
    <mergeCell ref="J17:K17"/>
    <mergeCell ref="F11:G11"/>
    <mergeCell ref="F12:G12"/>
    <mergeCell ref="F13:G13"/>
    <mergeCell ref="J13:K13"/>
    <mergeCell ref="F14:G14"/>
    <mergeCell ref="J14:K14"/>
    <mergeCell ref="K9:K12"/>
    <mergeCell ref="C7:E7"/>
    <mergeCell ref="F7:K7"/>
    <mergeCell ref="F8:G8"/>
    <mergeCell ref="F9:G9"/>
    <mergeCell ref="F10:G10"/>
    <mergeCell ref="A5:B5"/>
    <mergeCell ref="C5:D5"/>
    <mergeCell ref="F5:K5"/>
    <mergeCell ref="C6:E6"/>
    <mergeCell ref="F6:K6"/>
    <mergeCell ref="A6:B7"/>
    <mergeCell ref="A1:K1"/>
    <mergeCell ref="A2:K2"/>
    <mergeCell ref="A3:K3"/>
    <mergeCell ref="A4:B4"/>
    <mergeCell ref="C4:K4"/>
  </mergeCells>
  <phoneticPr fontId="13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opLeftCell="A7" workbookViewId="0">
      <selection activeCell="J17" sqref="J17:K17"/>
    </sheetView>
  </sheetViews>
  <sheetFormatPr defaultColWidth="9" defaultRowHeight="13.5" x14ac:dyDescent="0.15"/>
  <cols>
    <col min="1" max="1" width="5.75" style="1" customWidth="1"/>
    <col min="2" max="2" width="12.875" style="1" customWidth="1"/>
    <col min="3" max="3" width="17.5" style="1" customWidth="1"/>
    <col min="4" max="4" width="20.375" style="1" customWidth="1"/>
    <col min="5" max="5" width="21.875" style="1" customWidth="1"/>
    <col min="6" max="6" width="9.75" style="1" customWidth="1"/>
    <col min="7" max="7" width="15.625" style="1" customWidth="1"/>
    <col min="8" max="8" width="6" style="1" customWidth="1"/>
    <col min="9" max="9" width="10" style="1" customWidth="1"/>
    <col min="10" max="10" width="9" style="1" customWidth="1"/>
    <col min="11" max="11" width="29.25" style="1" customWidth="1"/>
    <col min="12" max="16384" width="9" style="1"/>
  </cols>
  <sheetData>
    <row r="1" spans="1:11" ht="18.75" x14ac:dyDescent="0.1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39.950000000000003" customHeight="1" x14ac:dyDescent="0.1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23.1" customHeight="1" x14ac:dyDescent="0.15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ht="26.1" customHeight="1" x14ac:dyDescent="0.15">
      <c r="A4" s="34" t="s">
        <v>2</v>
      </c>
      <c r="B4" s="34"/>
      <c r="C4" s="35" t="s">
        <v>148</v>
      </c>
      <c r="D4" s="35"/>
      <c r="E4" s="35"/>
      <c r="F4" s="35"/>
      <c r="G4" s="35"/>
      <c r="H4" s="35"/>
      <c r="I4" s="35"/>
      <c r="J4" s="35"/>
      <c r="K4" s="36"/>
    </row>
    <row r="5" spans="1:11" ht="26.1" customHeight="1" x14ac:dyDescent="0.15">
      <c r="A5" s="34" t="s">
        <v>4</v>
      </c>
      <c r="B5" s="34"/>
      <c r="C5" s="34" t="s">
        <v>5</v>
      </c>
      <c r="D5" s="34"/>
      <c r="E5" s="2" t="s">
        <v>6</v>
      </c>
      <c r="F5" s="37" t="s">
        <v>132</v>
      </c>
      <c r="G5" s="35"/>
      <c r="H5" s="35"/>
      <c r="I5" s="35"/>
      <c r="J5" s="35"/>
      <c r="K5" s="36"/>
    </row>
    <row r="6" spans="1:11" ht="26.1" customHeight="1" x14ac:dyDescent="0.15">
      <c r="A6" s="38" t="s">
        <v>8</v>
      </c>
      <c r="B6" s="38"/>
      <c r="C6" s="38" t="s">
        <v>9</v>
      </c>
      <c r="D6" s="38"/>
      <c r="E6" s="38"/>
      <c r="F6" s="37" t="s">
        <v>10</v>
      </c>
      <c r="G6" s="35"/>
      <c r="H6" s="35"/>
      <c r="I6" s="35"/>
      <c r="J6" s="35"/>
      <c r="K6" s="36"/>
    </row>
    <row r="7" spans="1:11" ht="48" customHeight="1" x14ac:dyDescent="0.15">
      <c r="A7" s="38"/>
      <c r="B7" s="38"/>
      <c r="C7" s="57" t="s">
        <v>149</v>
      </c>
      <c r="D7" s="57"/>
      <c r="E7" s="57"/>
      <c r="F7" s="40" t="s">
        <v>150</v>
      </c>
      <c r="G7" s="41"/>
      <c r="H7" s="41"/>
      <c r="I7" s="41"/>
      <c r="J7" s="41"/>
      <c r="K7" s="42"/>
    </row>
    <row r="8" spans="1:11" ht="34.5" customHeight="1" x14ac:dyDescent="0.15">
      <c r="A8" s="38" t="s">
        <v>13</v>
      </c>
      <c r="B8" s="38"/>
      <c r="C8" s="4"/>
      <c r="D8" s="3" t="s">
        <v>14</v>
      </c>
      <c r="E8" s="3" t="s">
        <v>15</v>
      </c>
      <c r="F8" s="43" t="s">
        <v>16</v>
      </c>
      <c r="G8" s="44"/>
      <c r="H8" s="3" t="s">
        <v>17</v>
      </c>
      <c r="I8" s="3" t="s">
        <v>18</v>
      </c>
      <c r="J8" s="3" t="s">
        <v>19</v>
      </c>
      <c r="K8" s="6" t="s">
        <v>20</v>
      </c>
    </row>
    <row r="9" spans="1:11" ht="26.1" customHeight="1" x14ac:dyDescent="0.15">
      <c r="A9" s="38"/>
      <c r="B9" s="38"/>
      <c r="C9" s="7" t="s">
        <v>21</v>
      </c>
      <c r="D9" s="2"/>
      <c r="E9" s="2">
        <v>8000</v>
      </c>
      <c r="F9" s="43">
        <v>3086.965745</v>
      </c>
      <c r="G9" s="44"/>
      <c r="H9" s="2">
        <v>10</v>
      </c>
      <c r="I9" s="2">
        <v>3.9</v>
      </c>
      <c r="J9" s="15">
        <f>F9/E9</f>
        <v>0.38587071812500001</v>
      </c>
      <c r="K9" s="65" t="s">
        <v>151</v>
      </c>
    </row>
    <row r="10" spans="1:11" ht="26.1" customHeight="1" x14ac:dyDescent="0.15">
      <c r="A10" s="38"/>
      <c r="B10" s="38"/>
      <c r="C10" s="8" t="s">
        <v>22</v>
      </c>
      <c r="D10" s="2"/>
      <c r="E10" s="2"/>
      <c r="F10" s="43"/>
      <c r="G10" s="44"/>
      <c r="H10" s="2" t="s">
        <v>23</v>
      </c>
      <c r="I10" s="2" t="s">
        <v>23</v>
      </c>
      <c r="J10" s="2"/>
      <c r="K10" s="66"/>
    </row>
    <row r="11" spans="1:11" ht="26.1" customHeight="1" x14ac:dyDescent="0.15">
      <c r="A11" s="38"/>
      <c r="B11" s="38"/>
      <c r="C11" s="8" t="s">
        <v>24</v>
      </c>
      <c r="D11" s="2"/>
      <c r="E11" s="2">
        <v>8000</v>
      </c>
      <c r="F11" s="43">
        <v>3086.965745</v>
      </c>
      <c r="G11" s="44"/>
      <c r="H11" s="2" t="s">
        <v>23</v>
      </c>
      <c r="I11" s="2" t="s">
        <v>23</v>
      </c>
      <c r="J11" s="2"/>
      <c r="K11" s="66"/>
    </row>
    <row r="12" spans="1:11" ht="75.95" customHeight="1" x14ac:dyDescent="0.15">
      <c r="A12" s="38"/>
      <c r="B12" s="38"/>
      <c r="C12" s="7" t="s">
        <v>25</v>
      </c>
      <c r="D12" s="9"/>
      <c r="E12" s="9"/>
      <c r="F12" s="45"/>
      <c r="G12" s="46"/>
      <c r="H12" s="2" t="s">
        <v>23</v>
      </c>
      <c r="I12" s="2" t="s">
        <v>23</v>
      </c>
      <c r="J12" s="2"/>
      <c r="K12" s="67"/>
    </row>
    <row r="13" spans="1:11" ht="26.1" customHeight="1" x14ac:dyDescent="0.15">
      <c r="A13" s="51" t="s">
        <v>26</v>
      </c>
      <c r="B13" s="5" t="s">
        <v>27</v>
      </c>
      <c r="C13" s="3" t="s">
        <v>28</v>
      </c>
      <c r="D13" s="2" t="s">
        <v>29</v>
      </c>
      <c r="E13" s="3" t="s">
        <v>30</v>
      </c>
      <c r="F13" s="43" t="s">
        <v>31</v>
      </c>
      <c r="G13" s="44"/>
      <c r="H13" s="3" t="s">
        <v>17</v>
      </c>
      <c r="I13" s="3" t="s">
        <v>18</v>
      </c>
      <c r="J13" s="43" t="s">
        <v>20</v>
      </c>
      <c r="K13" s="44"/>
    </row>
    <row r="14" spans="1:11" ht="26.1" customHeight="1" x14ac:dyDescent="0.15">
      <c r="A14" s="51"/>
      <c r="B14" s="68" t="s">
        <v>32</v>
      </c>
      <c r="C14" s="11" t="s">
        <v>33</v>
      </c>
      <c r="D14" s="3" t="s">
        <v>135</v>
      </c>
      <c r="E14" s="3" t="s">
        <v>152</v>
      </c>
      <c r="F14" s="43" t="s">
        <v>153</v>
      </c>
      <c r="G14" s="44"/>
      <c r="H14" s="3">
        <v>15</v>
      </c>
      <c r="I14" s="3">
        <v>15</v>
      </c>
      <c r="J14" s="43"/>
      <c r="K14" s="44"/>
    </row>
    <row r="15" spans="1:11" ht="26.1" customHeight="1" x14ac:dyDescent="0.15">
      <c r="A15" s="51"/>
      <c r="B15" s="69"/>
      <c r="C15" s="11" t="s">
        <v>37</v>
      </c>
      <c r="D15" s="3" t="s">
        <v>154</v>
      </c>
      <c r="E15" s="3" t="s">
        <v>155</v>
      </c>
      <c r="F15" s="43" t="s">
        <v>156</v>
      </c>
      <c r="G15" s="44"/>
      <c r="H15" s="3">
        <v>15</v>
      </c>
      <c r="I15" s="3">
        <v>15</v>
      </c>
      <c r="J15" s="43"/>
      <c r="K15" s="44"/>
    </row>
    <row r="16" spans="1:11" ht="33" customHeight="1" x14ac:dyDescent="0.15">
      <c r="A16" s="51"/>
      <c r="B16" s="69"/>
      <c r="C16" s="11" t="s">
        <v>41</v>
      </c>
      <c r="D16" s="3" t="s">
        <v>141</v>
      </c>
      <c r="E16" s="12" t="s">
        <v>157</v>
      </c>
      <c r="F16" s="60">
        <v>1</v>
      </c>
      <c r="G16" s="44"/>
      <c r="H16" s="3">
        <v>10</v>
      </c>
      <c r="I16" s="3">
        <v>10</v>
      </c>
      <c r="J16" s="43"/>
      <c r="K16" s="44"/>
    </row>
    <row r="17" spans="1:11" ht="71.099999999999994" customHeight="1" x14ac:dyDescent="0.15">
      <c r="A17" s="51"/>
      <c r="B17" s="69"/>
      <c r="C17" s="11" t="s">
        <v>45</v>
      </c>
      <c r="D17" s="3" t="s">
        <v>98</v>
      </c>
      <c r="E17" s="3" t="s">
        <v>158</v>
      </c>
      <c r="F17" s="43" t="s">
        <v>159</v>
      </c>
      <c r="G17" s="44"/>
      <c r="H17" s="3">
        <v>10</v>
      </c>
      <c r="I17" s="16">
        <v>10</v>
      </c>
      <c r="J17" s="58"/>
      <c r="K17" s="59"/>
    </row>
    <row r="18" spans="1:11" ht="135" customHeight="1" x14ac:dyDescent="0.15">
      <c r="A18" s="51"/>
      <c r="B18" s="10" t="s">
        <v>73</v>
      </c>
      <c r="C18" s="11" t="s">
        <v>50</v>
      </c>
      <c r="D18" s="3" t="s">
        <v>160</v>
      </c>
      <c r="E18" s="3" t="s">
        <v>146</v>
      </c>
      <c r="F18" s="43" t="s">
        <v>103</v>
      </c>
      <c r="G18" s="44"/>
      <c r="H18" s="3">
        <v>30</v>
      </c>
      <c r="I18" s="3">
        <v>30</v>
      </c>
      <c r="J18" s="43"/>
      <c r="K18" s="44"/>
    </row>
    <row r="19" spans="1:11" ht="45" customHeight="1" x14ac:dyDescent="0.15">
      <c r="A19" s="51"/>
      <c r="B19" s="10" t="s">
        <v>53</v>
      </c>
      <c r="C19" s="11" t="s">
        <v>54</v>
      </c>
      <c r="D19" s="3" t="s">
        <v>55</v>
      </c>
      <c r="E19" s="3" t="s">
        <v>56</v>
      </c>
      <c r="F19" s="60">
        <v>1</v>
      </c>
      <c r="G19" s="44"/>
      <c r="H19" s="3">
        <v>10</v>
      </c>
      <c r="I19" s="3">
        <v>10</v>
      </c>
      <c r="J19" s="43"/>
      <c r="K19" s="44"/>
    </row>
    <row r="20" spans="1:11" ht="26.1" customHeight="1" x14ac:dyDescent="0.15">
      <c r="A20" s="48" t="s">
        <v>57</v>
      </c>
      <c r="B20" s="49"/>
      <c r="C20" s="49"/>
      <c r="D20" s="49"/>
      <c r="E20" s="49"/>
      <c r="F20" s="49"/>
      <c r="G20" s="50"/>
      <c r="H20" s="14">
        <v>100</v>
      </c>
      <c r="I20" s="17">
        <f>SUM(I9,I14:I19)</f>
        <v>93.9</v>
      </c>
      <c r="J20" s="48"/>
      <c r="K20" s="50"/>
    </row>
  </sheetData>
  <mergeCells count="38">
    <mergeCell ref="A8:B12"/>
    <mergeCell ref="F18:G18"/>
    <mergeCell ref="J18:K18"/>
    <mergeCell ref="F19:G19"/>
    <mergeCell ref="J19:K19"/>
    <mergeCell ref="A20:G20"/>
    <mergeCell ref="J20:K20"/>
    <mergeCell ref="A13:A19"/>
    <mergeCell ref="B14:B17"/>
    <mergeCell ref="F15:G15"/>
    <mergeCell ref="J15:K15"/>
    <mergeCell ref="F16:G16"/>
    <mergeCell ref="J16:K16"/>
    <mergeCell ref="F17:G17"/>
    <mergeCell ref="J17:K17"/>
    <mergeCell ref="F11:G11"/>
    <mergeCell ref="F12:G12"/>
    <mergeCell ref="F13:G13"/>
    <mergeCell ref="J13:K13"/>
    <mergeCell ref="F14:G14"/>
    <mergeCell ref="J14:K14"/>
    <mergeCell ref="K9:K12"/>
    <mergeCell ref="C7:E7"/>
    <mergeCell ref="F7:K7"/>
    <mergeCell ref="F8:G8"/>
    <mergeCell ref="F9:G9"/>
    <mergeCell ref="F10:G10"/>
    <mergeCell ref="A5:B5"/>
    <mergeCell ref="C5:D5"/>
    <mergeCell ref="F5:K5"/>
    <mergeCell ref="C6:E6"/>
    <mergeCell ref="F6:K6"/>
    <mergeCell ref="A6:B7"/>
    <mergeCell ref="A1:K1"/>
    <mergeCell ref="A2:K2"/>
    <mergeCell ref="A3:K3"/>
    <mergeCell ref="A4:B4"/>
    <mergeCell ref="C4:K4"/>
  </mergeCells>
  <phoneticPr fontId="1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开办费100万</vt:lpstr>
      <vt:lpstr>开办费330万</vt:lpstr>
      <vt:lpstr>建设项目500万</vt:lpstr>
      <vt:lpstr>建设项目2000万</vt:lpstr>
      <vt:lpstr>建设项目9000万</vt:lpstr>
      <vt:lpstr>建设项目8000万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dcterms:created xsi:type="dcterms:W3CDTF">2023-05-12T11:15:00Z</dcterms:created>
  <dcterms:modified xsi:type="dcterms:W3CDTF">2024-09-05T08:02:00Z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D700FE1143BB42D6B26EA681AF002F22_13</vt:lpwstr>
  </property>
</Properties>
</file>